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olesea.frunza\Desktop\Lansare apel femei în afaceri2021\"/>
    </mc:Choice>
  </mc:AlternateContent>
  <xr:revisionPtr revIDLastSave="0" documentId="13_ncr:1_{AB66721C-74F7-44C4-B834-A31F9D481922}" xr6:coauthVersionLast="46" xr6:coauthVersionMax="46" xr10:uidLastSave="{00000000-0000-0000-0000-000000000000}"/>
  <bookViews>
    <workbookView xWindow="-108" yWindow="-108" windowWidth="30936" windowHeight="17040" activeTab="3" xr2:uid="{00000000-000D-0000-FFFF-FFFF00000000}"/>
  </bookViews>
  <sheets>
    <sheet name="Volumul vânzărilor" sheetId="3" r:id="rId1"/>
    <sheet name="Lista articolelor de investiție" sheetId="4" r:id="rId2"/>
    <sheet name="Resurse umane planificate" sheetId="2" r:id="rId3"/>
    <sheet name="FLUXUL MIJLOACELOR BANESTI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5" l="1"/>
  <c r="I30" i="5"/>
  <c r="G30" i="5"/>
  <c r="G31" i="5" s="1"/>
  <c r="F30" i="5"/>
  <c r="D30" i="5"/>
  <c r="H27" i="5"/>
  <c r="H26" i="5"/>
  <c r="H25" i="5"/>
  <c r="H24" i="5"/>
  <c r="H22" i="5"/>
  <c r="G20" i="5"/>
  <c r="F20" i="5"/>
  <c r="F31" i="5" s="1"/>
  <c r="D20" i="5"/>
  <c r="D31" i="5" s="1"/>
  <c r="D33" i="5" s="1"/>
  <c r="F32" i="5" s="1"/>
  <c r="H19" i="5"/>
  <c r="H18" i="5"/>
  <c r="H16" i="5"/>
  <c r="H15" i="5"/>
  <c r="H14" i="5" s="1"/>
  <c r="J14" i="5"/>
  <c r="I14" i="5"/>
  <c r="F14" i="5"/>
  <c r="D14" i="5"/>
  <c r="H13" i="5"/>
  <c r="H12" i="5"/>
  <c r="H11" i="5"/>
  <c r="J10" i="5"/>
  <c r="J20" i="5" s="1"/>
  <c r="J31" i="5" s="1"/>
  <c r="I10" i="5"/>
  <c r="I20" i="5" s="1"/>
  <c r="I31" i="5" s="1"/>
  <c r="H10" i="5"/>
  <c r="H20" i="5" s="1"/>
  <c r="H31" i="5" s="1"/>
  <c r="H33" i="5" l="1"/>
  <c r="I32" i="5" s="1"/>
  <c r="I33" i="5" s="1"/>
  <c r="J32" i="5" s="1"/>
  <c r="J33" i="5" s="1"/>
  <c r="F33" i="5"/>
  <c r="G32" i="5" s="1"/>
  <c r="H32" i="5" s="1"/>
  <c r="G33" i="5" l="1"/>
  <c r="G19" i="4" l="1"/>
  <c r="G18" i="4"/>
  <c r="G17" i="4"/>
  <c r="H17" i="4" s="1"/>
  <c r="G16" i="4"/>
  <c r="H16" i="4" s="1"/>
  <c r="H13" i="4"/>
  <c r="J13" i="4" s="1"/>
  <c r="G13" i="4"/>
  <c r="G12" i="4"/>
  <c r="G11" i="4"/>
  <c r="H11" i="4" s="1"/>
  <c r="G10" i="4"/>
  <c r="H10" i="4" s="1"/>
  <c r="K10" i="4" l="1"/>
  <c r="I10" i="4"/>
  <c r="I11" i="4"/>
  <c r="J11" i="4"/>
  <c r="I16" i="4"/>
  <c r="J16" i="4"/>
  <c r="K16" i="4"/>
  <c r="H19" i="4"/>
  <c r="K18" i="4"/>
  <c r="K12" i="4"/>
  <c r="I17" i="4"/>
  <c r="J17" i="4" s="1"/>
  <c r="G14" i="4"/>
  <c r="G20" i="4" s="1"/>
  <c r="K11" i="4"/>
  <c r="K17" i="4"/>
  <c r="H12" i="4"/>
  <c r="H14" i="4" s="1"/>
  <c r="H20" i="4" s="1"/>
  <c r="H18" i="4"/>
  <c r="I13" i="4"/>
  <c r="K13" i="4"/>
  <c r="J18" i="4" l="1"/>
  <c r="I18" i="4"/>
  <c r="J19" i="4"/>
  <c r="I19" i="4"/>
  <c r="K14" i="4"/>
  <c r="K19" i="4"/>
  <c r="I12" i="4"/>
  <c r="J12" i="4" s="1"/>
  <c r="I14" i="4"/>
  <c r="I20" i="4" s="1"/>
  <c r="I21" i="4" s="1"/>
  <c r="J10" i="4"/>
  <c r="J14" i="4" l="1"/>
  <c r="J20" i="4" s="1"/>
  <c r="J21" i="4" s="1"/>
  <c r="K20" i="4"/>
  <c r="H13" i="3" l="1"/>
  <c r="G13" i="3"/>
  <c r="F13" i="3"/>
  <c r="E13" i="3"/>
  <c r="D13" i="3"/>
  <c r="C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Eugenia Ursu</author>
  </authors>
  <commentList>
    <comment ref="D32" authorId="0" shapeId="0" xr:uid="{2CD075D2-3EFA-4731-A79D-1C0BA0071416}">
      <text>
        <r>
          <rPr>
            <b/>
            <sz val="9"/>
            <color indexed="81"/>
            <rFont val="Tahoma"/>
            <family val="2"/>
          </rPr>
          <t>Eugenia Ursu:</t>
        </r>
        <r>
          <rPr>
            <sz val="9"/>
            <color indexed="81"/>
            <rFont val="Tahoma"/>
            <family val="2"/>
          </rPr>
          <t xml:space="preserve">
Soldul din perioada prezendenta, ex. 31.12.2020</t>
        </r>
      </text>
    </comment>
  </commentList>
</comments>
</file>

<file path=xl/sharedStrings.xml><?xml version="1.0" encoding="utf-8"?>
<sst xmlns="http://schemas.openxmlformats.org/spreadsheetml/2006/main" count="113" uniqueCount="96">
  <si>
    <t>Tabel 3.15</t>
  </si>
  <si>
    <t>Resurse umane planificate 
”______________________________” SRL/ÎI/CP/GȚ</t>
  </si>
  <si>
    <t>Anul/Locuri de muncă</t>
  </si>
  <si>
    <t>Total</t>
  </si>
  <si>
    <t>Inclusiv femei</t>
  </si>
  <si>
    <t>Inclusiv tineri, cu vârstă de până la 35 ani</t>
  </si>
  <si>
    <t>Numărul actual de salariați</t>
  </si>
  <si>
    <t>Resurse umane planificate în urma implementării proiectului investițional</t>
  </si>
  <si>
    <t>Anul 2022</t>
  </si>
  <si>
    <t>Anul 2023</t>
  </si>
  <si>
    <t>Tabel 3.3.3.</t>
  </si>
  <si>
    <t>Volumul vânzărilor planificate 
”________________________________________” SRL/ÎI/CP/GȚ</t>
  </si>
  <si>
    <t>Venituri din vânzări</t>
  </si>
  <si>
    <t>Cantitatea</t>
  </si>
  <si>
    <t>Suma</t>
  </si>
  <si>
    <t>Nr. unități</t>
  </si>
  <si>
    <t>Lei MD</t>
  </si>
  <si>
    <t>Nr.unități</t>
  </si>
  <si>
    <t>Produsul X</t>
  </si>
  <si>
    <t>Produsul Y</t>
  </si>
  <si>
    <t>Serviciul Z</t>
  </si>
  <si>
    <t>...</t>
  </si>
  <si>
    <t>TOTAL VENITURI</t>
  </si>
  <si>
    <t>Tabel 4.3.</t>
  </si>
  <si>
    <t>Lista articolelor de investiții care vor fi procurate în cadrul proiectului investițional
”______________________________” SRL, CP, ÎI, GȚ</t>
  </si>
  <si>
    <t>Articole de investiție*</t>
  </si>
  <si>
    <t>Data / luna / anul</t>
  </si>
  <si>
    <t>Cantitate</t>
  </si>
  <si>
    <t>Preț unitar</t>
  </si>
  <si>
    <t>Valoarea investiției, inclusiv TVA</t>
  </si>
  <si>
    <t>Valoarea investiției, fără TVA</t>
  </si>
  <si>
    <t>Grantul Programului, fără TVA</t>
  </si>
  <si>
    <t>Contribuția proprie, fără TVA</t>
  </si>
  <si>
    <t>TVA</t>
  </si>
  <si>
    <t>Început</t>
  </si>
  <si>
    <t>Sfârșit</t>
  </si>
  <si>
    <t>Lei</t>
  </si>
  <si>
    <t>Investiții (tehnică, echipament, etc.)</t>
  </si>
  <si>
    <t>Total INVESTIȚII, suma lei MD</t>
  </si>
  <si>
    <t>Servicii de dezvoltare a afacerii</t>
  </si>
  <si>
    <t>Total SERVICII, suma lei MD</t>
  </si>
  <si>
    <t>TOTAL, suma lei MD</t>
  </si>
  <si>
    <t>TOTAL, %</t>
  </si>
  <si>
    <t>Tabel 4.5</t>
  </si>
  <si>
    <t>”______________________”SRL/ÎI/CP/GȚ</t>
  </si>
  <si>
    <t>FLUXUL MIJLOACELOR BĂNEŞTI PREVIZIONAT</t>
  </si>
  <si>
    <t>Încasări băneşti</t>
  </si>
  <si>
    <t>Trim.- I</t>
  </si>
  <si>
    <t>Trim.- II</t>
  </si>
  <si>
    <t>Trim.- III</t>
  </si>
  <si>
    <t>Trim. - IV</t>
  </si>
  <si>
    <t>1</t>
  </si>
  <si>
    <t>Încasări băneşti din vînzări, inclusiv: (rd1.1+rd1.2+rd1.3+…)</t>
  </si>
  <si>
    <t>1.1</t>
  </si>
  <si>
    <t xml:space="preserve">Servicii </t>
  </si>
  <si>
    <t>1.2.</t>
  </si>
  <si>
    <t>1.3</t>
  </si>
  <si>
    <t>2</t>
  </si>
  <si>
    <t>Alte încasări ale mijloacelor băneşti, inclusiv: (rd2.1+rd2.2+rd2.3+rd2.4+rd2.5)</t>
  </si>
  <si>
    <t>2.1</t>
  </si>
  <si>
    <t>Contribuţii proprii</t>
  </si>
  <si>
    <t>2.2</t>
  </si>
  <si>
    <t>Credite și împrumuturi</t>
  </si>
  <si>
    <t>2.3</t>
  </si>
  <si>
    <t>Finanțare nearambusarbilă PFA</t>
  </si>
  <si>
    <t>2.4</t>
  </si>
  <si>
    <t>Granturi</t>
  </si>
  <si>
    <t>2.5</t>
  </si>
  <si>
    <t>Subvenţii de stat</t>
  </si>
  <si>
    <t>A</t>
  </si>
  <si>
    <t>Total intrări (rd1+rd2)</t>
  </si>
  <si>
    <t>Plăţi băneşti</t>
  </si>
  <si>
    <t>Plăţi pentru procurarea activelor pe termen lung</t>
  </si>
  <si>
    <t>Plăţi furnizorilor şi antreprenorilor</t>
  </si>
  <si>
    <t>3</t>
  </si>
  <si>
    <t>Plăţi salariaţilor şi contribuţii pentru asigurări sociale</t>
  </si>
  <si>
    <t>4</t>
  </si>
  <si>
    <t>Plăţi băneşti privind creditele şi împrumuturile</t>
  </si>
  <si>
    <t>5</t>
  </si>
  <si>
    <t>Plata dobînzilor la credite şi împrumuturi</t>
  </si>
  <si>
    <t>6</t>
  </si>
  <si>
    <t>Plata impozitului pe venit</t>
  </si>
  <si>
    <t>7</t>
  </si>
  <si>
    <t>Alte cheltuieli generale şi administrative</t>
  </si>
  <si>
    <t>B</t>
  </si>
  <si>
    <t>Total ieşiri (rd1+rd2+rd3+rd4+rd5+rd6+rd7+rd8+rd9)</t>
  </si>
  <si>
    <t>C</t>
  </si>
  <si>
    <t>Fluxul monetar net (rdA-rdB)</t>
  </si>
  <si>
    <t>D</t>
  </si>
  <si>
    <t>Bilanţul de deschidere</t>
  </si>
  <si>
    <t>E</t>
  </si>
  <si>
    <t>Bilanţul de închidere (rdC+rdD)</t>
  </si>
  <si>
    <t xml:space="preserve">2022 trim. </t>
  </si>
  <si>
    <t>X</t>
  </si>
  <si>
    <t>Z</t>
  </si>
  <si>
    <t>Anul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</si>
</sst>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;@"/>
  </numFmts>
  <fonts count="26" x14ac:knownFonts="1">
    <font>
      <sz val="11"/>
      <color theme="1"/>
      <name val="Calibri"/>
      <family val="2"/>
      <scheme val="minor"/>
    </font>
    <font>
      <b/>
      <i/>
      <sz val="12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libri"/>
      <family val="2"/>
      <scheme val="minor"/>
    </font>
    <font>
      <sz val="12"/>
      <color rgb="FFFFFFFF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0"/>
      <color rgb="FF000000"/>
      <name val="Arial"/>
      <family val="2"/>
    </font>
    <font>
      <sz val="10"/>
      <color rgb="FF000000"/>
      <name val="Cambria"/>
      <family val="1"/>
    </font>
    <font>
      <b/>
      <i/>
      <sz val="14"/>
      <color rgb="FF000000"/>
      <name val="Cambria"/>
      <family val="1"/>
    </font>
    <font>
      <b/>
      <sz val="14"/>
      <color rgb="FF000000"/>
      <name val="Cambria"/>
      <family val="1"/>
    </font>
    <font>
      <b/>
      <sz val="11"/>
      <color rgb="FF000000"/>
      <name val="Cambria"/>
      <family val="1"/>
    </font>
    <font>
      <b/>
      <sz val="8"/>
      <color rgb="FF000000"/>
      <name val="Cambria"/>
      <family val="1"/>
    </font>
    <font>
      <b/>
      <sz val="10"/>
      <color rgb="FF000000"/>
      <name val="Cambria"/>
      <family val="1"/>
    </font>
    <font>
      <b/>
      <sz val="16"/>
      <color rgb="FF000000"/>
      <name val="Cambria"/>
      <family val="1"/>
    </font>
    <font>
      <b/>
      <i/>
      <sz val="16"/>
      <color rgb="FF000000"/>
      <name val="Cambria"/>
      <family val="1"/>
    </font>
    <font>
      <b/>
      <sz val="16"/>
      <color rgb="FF000000"/>
      <name val="Calibri Light"/>
      <family val="1"/>
      <scheme val="major"/>
    </font>
    <font>
      <sz val="16"/>
      <color rgb="FF000000"/>
      <name val="Calibri Light"/>
      <family val="1"/>
      <scheme val="major"/>
    </font>
    <font>
      <b/>
      <i/>
      <sz val="16"/>
      <color rgb="FF000000"/>
      <name val="Calibri Light"/>
      <family val="1"/>
      <scheme val="major"/>
    </font>
    <font>
      <sz val="11"/>
      <color rgb="FF000000"/>
      <name val="Arial"/>
      <family val="2"/>
    </font>
    <font>
      <i/>
      <sz val="16"/>
      <color rgb="FF000000"/>
      <name val="Calibri Light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AC7F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B8F9"/>
        <bgColor indexed="64"/>
      </patternFill>
    </fill>
    <fill>
      <patternFill patternType="solid">
        <fgColor rgb="FFE4B7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theme="4"/>
      </left>
      <right/>
      <top/>
      <bottom style="medium">
        <color rgb="FF4472C4"/>
      </bottom>
      <diagonal/>
    </border>
    <border>
      <left/>
      <right/>
      <top/>
      <bottom style="medium">
        <color rgb="FF4472C4"/>
      </bottom>
      <diagonal/>
    </border>
    <border>
      <left/>
      <right style="medium">
        <color theme="4"/>
      </right>
      <top/>
      <bottom style="medium">
        <color rgb="FF4472C4"/>
      </bottom>
      <diagonal/>
    </border>
    <border>
      <left style="medium">
        <color theme="4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/>
      <right style="medium">
        <color theme="4"/>
      </right>
      <top/>
      <bottom style="medium">
        <color rgb="FF8EAADB"/>
      </bottom>
      <diagonal/>
    </border>
    <border>
      <left style="medium">
        <color theme="4"/>
      </left>
      <right/>
      <top style="medium">
        <color rgb="FF8EAADB"/>
      </top>
      <bottom style="medium">
        <color rgb="FF8EAADB"/>
      </bottom>
      <diagonal/>
    </border>
    <border>
      <left/>
      <right/>
      <top style="medium">
        <color rgb="FF8EAADB"/>
      </top>
      <bottom style="medium">
        <color rgb="FF8EAADB"/>
      </bottom>
      <diagonal/>
    </border>
    <border>
      <left/>
      <right style="medium">
        <color theme="4"/>
      </right>
      <top style="medium">
        <color rgb="FF8EAADB"/>
      </top>
      <bottom style="medium">
        <color rgb="FF8EAADB"/>
      </bottom>
      <diagonal/>
    </border>
    <border>
      <left style="medium">
        <color theme="4"/>
      </left>
      <right style="medium">
        <color rgb="FF8EAADB"/>
      </right>
      <top/>
      <bottom style="medium">
        <color theme="4"/>
      </bottom>
      <diagonal/>
    </border>
    <border>
      <left/>
      <right style="medium">
        <color rgb="FF8EAADB"/>
      </right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1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2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7" fillId="4" borderId="14" xfId="0" applyFont="1" applyFill="1" applyBorder="1"/>
    <xf numFmtId="0" fontId="7" fillId="0" borderId="14" xfId="0" applyFont="1" applyBorder="1"/>
    <xf numFmtId="0" fontId="2" fillId="5" borderId="14" xfId="0" applyFont="1" applyFill="1" applyBorder="1"/>
    <xf numFmtId="0" fontId="2" fillId="0" borderId="14" xfId="0" applyFont="1" applyBorder="1"/>
    <xf numFmtId="0" fontId="9" fillId="0" borderId="0" xfId="0" applyFont="1"/>
    <xf numFmtId="0" fontId="10" fillId="0" borderId="0" xfId="1" applyAlignment="1">
      <alignment wrapText="1"/>
    </xf>
    <xf numFmtId="0" fontId="11" fillId="0" borderId="0" xfId="1" applyFont="1" applyAlignment="1">
      <alignment wrapText="1"/>
    </xf>
    <xf numFmtId="0" fontId="12" fillId="0" borderId="0" xfId="1" applyFont="1" applyAlignment="1">
      <alignment horizontal="center" wrapText="1"/>
    </xf>
    <xf numFmtId="0" fontId="13" fillId="0" borderId="0" xfId="1" applyFont="1" applyAlignment="1">
      <alignment horizontal="center" vertical="center" wrapText="1"/>
    </xf>
    <xf numFmtId="0" fontId="14" fillId="6" borderId="14" xfId="1" applyFont="1" applyFill="1" applyBorder="1" applyAlignment="1">
      <alignment horizontal="center" vertical="center" wrapText="1"/>
    </xf>
    <xf numFmtId="0" fontId="15" fillId="6" borderId="14" xfId="1" applyFont="1" applyFill="1" applyBorder="1" applyAlignment="1">
      <alignment horizontal="center" vertical="center" wrapText="1"/>
    </xf>
    <xf numFmtId="0" fontId="16" fillId="6" borderId="13" xfId="1" applyFont="1" applyFill="1" applyBorder="1" applyAlignment="1">
      <alignment horizontal="center" vertical="center" wrapText="1"/>
    </xf>
    <xf numFmtId="0" fontId="16" fillId="6" borderId="14" xfId="1" applyFont="1" applyFill="1" applyBorder="1" applyAlignment="1">
      <alignment horizontal="center" vertical="center" wrapText="1"/>
    </xf>
    <xf numFmtId="0" fontId="16" fillId="6" borderId="15" xfId="1" applyFont="1" applyFill="1" applyBorder="1" applyAlignment="1">
      <alignment horizontal="center" vertical="center" wrapText="1"/>
    </xf>
    <xf numFmtId="0" fontId="15" fillId="6" borderId="14" xfId="1" applyFont="1" applyFill="1" applyBorder="1" applyAlignment="1">
      <alignment horizontal="center" vertical="center" wrapText="1"/>
    </xf>
    <xf numFmtId="0" fontId="16" fillId="6" borderId="16" xfId="1" applyFont="1" applyFill="1" applyBorder="1" applyAlignment="1">
      <alignment horizontal="center" vertical="center" wrapText="1"/>
    </xf>
    <xf numFmtId="0" fontId="14" fillId="7" borderId="17" xfId="1" applyFont="1" applyFill="1" applyBorder="1" applyAlignment="1">
      <alignment horizontal="center" vertical="center" wrapText="1"/>
    </xf>
    <xf numFmtId="0" fontId="14" fillId="7" borderId="18" xfId="1" applyFont="1" applyFill="1" applyBorder="1" applyAlignment="1">
      <alignment horizontal="center" vertical="center" wrapText="1"/>
    </xf>
    <xf numFmtId="0" fontId="14" fillId="7" borderId="19" xfId="1" applyFont="1" applyFill="1" applyBorder="1" applyAlignment="1">
      <alignment horizontal="center" vertical="center" wrapText="1"/>
    </xf>
    <xf numFmtId="0" fontId="14" fillId="8" borderId="14" xfId="1" applyFont="1" applyFill="1" applyBorder="1" applyAlignment="1">
      <alignment horizontal="center" vertical="center" wrapText="1"/>
    </xf>
    <xf numFmtId="14" fontId="14" fillId="8" borderId="14" xfId="1" applyNumberFormat="1" applyFont="1" applyFill="1" applyBorder="1" applyAlignment="1">
      <alignment vertical="center" wrapText="1"/>
    </xf>
    <xf numFmtId="0" fontId="14" fillId="8" borderId="14" xfId="1" applyFont="1" applyFill="1" applyBorder="1" applyAlignment="1">
      <alignment vertical="center" wrapText="1"/>
    </xf>
    <xf numFmtId="1" fontId="14" fillId="8" borderId="14" xfId="1" applyNumberFormat="1" applyFont="1" applyFill="1" applyBorder="1" applyAlignment="1">
      <alignment horizontal="center" vertical="center" wrapText="1"/>
    </xf>
    <xf numFmtId="0" fontId="14" fillId="9" borderId="17" xfId="1" applyFont="1" applyFill="1" applyBorder="1" applyAlignment="1">
      <alignment horizontal="center" vertical="center" wrapText="1"/>
    </xf>
    <xf numFmtId="0" fontId="14" fillId="9" borderId="18" xfId="1" applyFont="1" applyFill="1" applyBorder="1" applyAlignment="1">
      <alignment horizontal="center" vertical="center" wrapText="1"/>
    </xf>
    <xf numFmtId="0" fontId="14" fillId="9" borderId="19" xfId="1" applyFont="1" applyFill="1" applyBorder="1" applyAlignment="1">
      <alignment horizontal="center" vertical="center" wrapText="1"/>
    </xf>
    <xf numFmtId="16" fontId="14" fillId="10" borderId="17" xfId="1" applyNumberFormat="1" applyFont="1" applyFill="1" applyBorder="1" applyAlignment="1">
      <alignment horizontal="center" vertical="center"/>
    </xf>
    <xf numFmtId="16" fontId="14" fillId="10" borderId="18" xfId="1" applyNumberFormat="1" applyFont="1" applyFill="1" applyBorder="1" applyAlignment="1">
      <alignment horizontal="center" vertical="center"/>
    </xf>
    <xf numFmtId="16" fontId="14" fillId="10" borderId="19" xfId="1" applyNumberFormat="1" applyFont="1" applyFill="1" applyBorder="1" applyAlignment="1">
      <alignment horizontal="center" vertical="center"/>
    </xf>
    <xf numFmtId="1" fontId="14" fillId="11" borderId="14" xfId="1" applyNumberFormat="1" applyFont="1" applyFill="1" applyBorder="1" applyAlignment="1">
      <alignment horizontal="center" vertical="center" wrapText="1"/>
    </xf>
    <xf numFmtId="16" fontId="14" fillId="11" borderId="17" xfId="1" applyNumberFormat="1" applyFont="1" applyFill="1" applyBorder="1" applyAlignment="1">
      <alignment horizontal="center" wrapText="1"/>
    </xf>
    <xf numFmtId="16" fontId="14" fillId="11" borderId="18" xfId="1" applyNumberFormat="1" applyFont="1" applyFill="1" applyBorder="1" applyAlignment="1">
      <alignment horizontal="center" wrapText="1"/>
    </xf>
    <xf numFmtId="16" fontId="14" fillId="11" borderId="19" xfId="1" applyNumberFormat="1" applyFont="1" applyFill="1" applyBorder="1" applyAlignment="1">
      <alignment horizontal="center" wrapText="1"/>
    </xf>
    <xf numFmtId="9" fontId="14" fillId="8" borderId="14" xfId="1" applyNumberFormat="1" applyFont="1" applyFill="1" applyBorder="1" applyAlignment="1">
      <alignment vertical="center" wrapText="1"/>
    </xf>
    <xf numFmtId="0" fontId="0" fillId="0" borderId="14" xfId="0" applyBorder="1"/>
    <xf numFmtId="0" fontId="0" fillId="0" borderId="0" xfId="0" applyAlignment="1">
      <alignment vertical="center"/>
    </xf>
    <xf numFmtId="0" fontId="17" fillId="0" borderId="0" xfId="1" applyFont="1" applyAlignment="1">
      <alignment wrapText="1"/>
    </xf>
    <xf numFmtId="0" fontId="18" fillId="0" borderId="0" xfId="1" applyFont="1" applyAlignment="1">
      <alignment wrapText="1"/>
    </xf>
    <xf numFmtId="0" fontId="17" fillId="0" borderId="0" xfId="1" applyFont="1" applyAlignment="1">
      <alignment horizontal="center" wrapText="1"/>
    </xf>
    <xf numFmtId="0" fontId="19" fillId="12" borderId="20" xfId="1" applyFont="1" applyFill="1" applyBorder="1" applyAlignment="1">
      <alignment horizontal="center" vertical="center"/>
    </xf>
    <xf numFmtId="0" fontId="20" fillId="12" borderId="21" xfId="1" applyFont="1" applyFill="1" applyBorder="1" applyAlignment="1">
      <alignment wrapText="1"/>
    </xf>
    <xf numFmtId="0" fontId="20" fillId="12" borderId="22" xfId="1" applyFont="1" applyFill="1" applyBorder="1" applyAlignment="1">
      <alignment wrapText="1"/>
    </xf>
    <xf numFmtId="0" fontId="20" fillId="12" borderId="23" xfId="1" applyFont="1" applyFill="1" applyBorder="1" applyAlignment="1">
      <alignment wrapText="1"/>
    </xf>
    <xf numFmtId="0" fontId="10" fillId="0" borderId="24" xfId="1" applyBorder="1" applyAlignment="1">
      <alignment wrapText="1"/>
    </xf>
    <xf numFmtId="0" fontId="20" fillId="0" borderId="14" xfId="1" applyFont="1" applyBorder="1"/>
    <xf numFmtId="0" fontId="20" fillId="0" borderId="22" xfId="1" applyFont="1" applyBorder="1"/>
    <xf numFmtId="0" fontId="20" fillId="0" borderId="23" xfId="1" applyFont="1" applyBorder="1"/>
    <xf numFmtId="49" fontId="20" fillId="0" borderId="14" xfId="1" applyNumberFormat="1" applyFont="1" applyBorder="1"/>
    <xf numFmtId="0" fontId="19" fillId="13" borderId="22" xfId="1" applyFont="1" applyFill="1" applyBorder="1" applyAlignment="1">
      <alignment horizontal="center" wrapText="1"/>
    </xf>
    <xf numFmtId="0" fontId="19" fillId="13" borderId="23" xfId="1" applyFont="1" applyFill="1" applyBorder="1" applyAlignment="1">
      <alignment horizontal="center" wrapText="1"/>
    </xf>
    <xf numFmtId="0" fontId="19" fillId="13" borderId="25" xfId="1" applyFont="1" applyFill="1" applyBorder="1" applyAlignment="1">
      <alignment horizontal="center"/>
    </xf>
    <xf numFmtId="0" fontId="19" fillId="9" borderId="14" xfId="1" applyFont="1" applyFill="1" applyBorder="1" applyAlignment="1">
      <alignment horizontal="center"/>
    </xf>
    <xf numFmtId="164" fontId="19" fillId="9" borderId="25" xfId="1" applyNumberFormat="1" applyFont="1" applyFill="1" applyBorder="1" applyAlignment="1">
      <alignment horizontal="center"/>
    </xf>
    <xf numFmtId="3" fontId="19" fillId="9" borderId="25" xfId="1" applyNumberFormat="1" applyFont="1" applyFill="1" applyBorder="1" applyAlignment="1">
      <alignment horizontal="center"/>
    </xf>
    <xf numFmtId="49" fontId="21" fillId="0" borderId="14" xfId="1" applyNumberFormat="1" applyFont="1" applyBorder="1" applyAlignment="1">
      <alignment horizontal="right" vertical="center"/>
    </xf>
    <xf numFmtId="0" fontId="21" fillId="0" borderId="14" xfId="1" applyFont="1" applyBorder="1" applyAlignment="1">
      <alignment horizontal="left" vertical="center" wrapText="1"/>
    </xf>
    <xf numFmtId="0" fontId="21" fillId="0" borderId="25" xfId="1" applyFont="1" applyBorder="1"/>
    <xf numFmtId="0" fontId="21" fillId="14" borderId="25" xfId="1" applyFont="1" applyFill="1" applyBorder="1"/>
    <xf numFmtId="0" fontId="22" fillId="0" borderId="24" xfId="1" applyFont="1" applyBorder="1"/>
    <xf numFmtId="49" fontId="23" fillId="0" borderId="14" xfId="1" applyNumberFormat="1" applyFont="1" applyBorder="1" applyAlignment="1">
      <alignment horizontal="right"/>
    </xf>
    <xf numFmtId="0" fontId="23" fillId="0" borderId="14" xfId="1" applyFont="1" applyBorder="1"/>
    <xf numFmtId="0" fontId="20" fillId="0" borderId="25" xfId="1" applyFont="1" applyBorder="1"/>
    <xf numFmtId="0" fontId="20" fillId="14" borderId="25" xfId="1" applyFont="1" applyFill="1" applyBorder="1"/>
    <xf numFmtId="3" fontId="20" fillId="14" borderId="25" xfId="1" applyNumberFormat="1" applyFont="1" applyFill="1" applyBorder="1"/>
    <xf numFmtId="0" fontId="21" fillId="0" borderId="14" xfId="1" applyFont="1" applyBorder="1" applyAlignment="1">
      <alignment horizontal="left" wrapText="1"/>
    </xf>
    <xf numFmtId="49" fontId="19" fillId="0" borderId="14" xfId="1" applyNumberFormat="1" applyFont="1" applyBorder="1" applyAlignment="1">
      <alignment horizontal="right"/>
    </xf>
    <xf numFmtId="0" fontId="19" fillId="0" borderId="14" xfId="1" applyFont="1" applyBorder="1" applyAlignment="1">
      <alignment horizontal="right"/>
    </xf>
    <xf numFmtId="0" fontId="19" fillId="0" borderId="25" xfId="1" applyFont="1" applyBorder="1"/>
    <xf numFmtId="0" fontId="19" fillId="9" borderId="25" xfId="1" applyFont="1" applyFill="1" applyBorder="1" applyAlignment="1">
      <alignment horizontal="center"/>
    </xf>
    <xf numFmtId="49" fontId="20" fillId="0" borderId="14" xfId="1" applyNumberFormat="1" applyFont="1" applyBorder="1" applyAlignment="1">
      <alignment horizontal="right"/>
    </xf>
    <xf numFmtId="0" fontId="20" fillId="0" borderId="14" xfId="1" applyFont="1" applyBorder="1" applyAlignment="1">
      <alignment horizontal="left"/>
    </xf>
    <xf numFmtId="0" fontId="20" fillId="0" borderId="25" xfId="1" applyFont="1" applyBorder="1" applyAlignment="1">
      <alignment horizontal="right"/>
    </xf>
    <xf numFmtId="0" fontId="20" fillId="14" borderId="25" xfId="1" applyFont="1" applyFill="1" applyBorder="1" applyAlignment="1">
      <alignment horizontal="right"/>
    </xf>
    <xf numFmtId="0" fontId="19" fillId="14" borderId="25" xfId="1" applyFont="1" applyFill="1" applyBorder="1" applyAlignment="1">
      <alignment horizontal="right"/>
    </xf>
    <xf numFmtId="0" fontId="20" fillId="0" borderId="14" xfId="1" applyFont="1" applyBorder="1" applyAlignment="1">
      <alignment horizontal="left" wrapText="1"/>
    </xf>
    <xf numFmtId="0" fontId="20" fillId="0" borderId="25" xfId="1" applyFont="1" applyBorder="1" applyAlignment="1">
      <alignment vertical="center"/>
    </xf>
    <xf numFmtId="0" fontId="20" fillId="0" borderId="14" xfId="1" applyFont="1" applyBorder="1" applyAlignment="1">
      <alignment horizontal="left" vertical="center" wrapText="1"/>
    </xf>
    <xf numFmtId="0" fontId="20" fillId="0" borderId="14" xfId="1" applyFont="1" applyBorder="1" applyAlignment="1">
      <alignment vertical="center"/>
    </xf>
    <xf numFmtId="0" fontId="19" fillId="0" borderId="14" xfId="1" applyFont="1" applyBorder="1" applyAlignment="1">
      <alignment horizontal="left" wrapText="1"/>
    </xf>
    <xf numFmtId="0" fontId="19" fillId="0" borderId="25" xfId="1" applyFont="1" applyBorder="1" applyAlignment="1">
      <alignment horizontal="right"/>
    </xf>
    <xf numFmtId="0" fontId="19" fillId="0" borderId="14" xfId="1" applyFont="1" applyBorder="1"/>
    <xf numFmtId="0" fontId="10" fillId="0" borderId="21" xfId="1" applyBorder="1" applyAlignment="1">
      <alignment wrapText="1"/>
    </xf>
    <xf numFmtId="0" fontId="22" fillId="0" borderId="21" xfId="1" applyFont="1" applyBorder="1"/>
  </cellXfs>
  <cellStyles count="2">
    <cellStyle name="Normal" xfId="0" builtinId="0"/>
    <cellStyle name="Normal 2" xfId="1" xr:uid="{05337D06-E117-4B49-BC47-CD3E84D312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2" name="Text Box 1">
          <a:extLst>
            <a:ext uri="{FF2B5EF4-FFF2-40B4-BE49-F238E27FC236}">
              <a16:creationId xmlns:a16="http://schemas.microsoft.com/office/drawing/2014/main" id="{0F0696D6-B68F-4D44-B4AF-5F498DC1B30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3" name="Text Box 2">
          <a:extLst>
            <a:ext uri="{FF2B5EF4-FFF2-40B4-BE49-F238E27FC236}">
              <a16:creationId xmlns:a16="http://schemas.microsoft.com/office/drawing/2014/main" id="{C16E7B80-9E13-4022-9B1E-92620105106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4" name="Text Box 3">
          <a:extLst>
            <a:ext uri="{FF2B5EF4-FFF2-40B4-BE49-F238E27FC236}">
              <a16:creationId xmlns:a16="http://schemas.microsoft.com/office/drawing/2014/main" id="{17BF08F8-AAC6-4302-B5A8-2268A8762F7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5" name="Text Box 4">
          <a:extLst>
            <a:ext uri="{FF2B5EF4-FFF2-40B4-BE49-F238E27FC236}">
              <a16:creationId xmlns:a16="http://schemas.microsoft.com/office/drawing/2014/main" id="{D1576C80-67E5-452F-85CB-8884839B217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6" name="Text Box 5">
          <a:extLst>
            <a:ext uri="{FF2B5EF4-FFF2-40B4-BE49-F238E27FC236}">
              <a16:creationId xmlns:a16="http://schemas.microsoft.com/office/drawing/2014/main" id="{ECEA7C2E-44D9-47F0-8B7F-A30946137EC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7" name="Text Box 6">
          <a:extLst>
            <a:ext uri="{FF2B5EF4-FFF2-40B4-BE49-F238E27FC236}">
              <a16:creationId xmlns:a16="http://schemas.microsoft.com/office/drawing/2014/main" id="{599899AC-E3C1-4B62-9F9D-B6563892D43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8" name="Text Box 7">
          <a:extLst>
            <a:ext uri="{FF2B5EF4-FFF2-40B4-BE49-F238E27FC236}">
              <a16:creationId xmlns:a16="http://schemas.microsoft.com/office/drawing/2014/main" id="{22EB5202-9410-4597-9A82-9F21B389364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9" name="Text Box 8">
          <a:extLst>
            <a:ext uri="{FF2B5EF4-FFF2-40B4-BE49-F238E27FC236}">
              <a16:creationId xmlns:a16="http://schemas.microsoft.com/office/drawing/2014/main" id="{E7C51843-B52B-4C0D-81FD-CF2024E0C21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10" name="Text Box 9">
          <a:extLst>
            <a:ext uri="{FF2B5EF4-FFF2-40B4-BE49-F238E27FC236}">
              <a16:creationId xmlns:a16="http://schemas.microsoft.com/office/drawing/2014/main" id="{11E082E6-096F-4626-A87D-EB7C3C96507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11" name="Text Box 10">
          <a:extLst>
            <a:ext uri="{FF2B5EF4-FFF2-40B4-BE49-F238E27FC236}">
              <a16:creationId xmlns:a16="http://schemas.microsoft.com/office/drawing/2014/main" id="{1B62F9C8-6C4D-4922-A745-CCA40BE07BB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12" name="Text Box 11">
          <a:extLst>
            <a:ext uri="{FF2B5EF4-FFF2-40B4-BE49-F238E27FC236}">
              <a16:creationId xmlns:a16="http://schemas.microsoft.com/office/drawing/2014/main" id="{A8AA3B82-8EC1-489D-BBE7-1EFE0DF3E5F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13" name="Text Box 12">
          <a:extLst>
            <a:ext uri="{FF2B5EF4-FFF2-40B4-BE49-F238E27FC236}">
              <a16:creationId xmlns:a16="http://schemas.microsoft.com/office/drawing/2014/main" id="{600F39E1-B1A6-4824-B623-70A384F39C9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14" name="Text Box 13">
          <a:extLst>
            <a:ext uri="{FF2B5EF4-FFF2-40B4-BE49-F238E27FC236}">
              <a16:creationId xmlns:a16="http://schemas.microsoft.com/office/drawing/2014/main" id="{E49BE206-AC25-443E-BD7C-F413CFA9663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15" name="Text Box 14">
          <a:extLst>
            <a:ext uri="{FF2B5EF4-FFF2-40B4-BE49-F238E27FC236}">
              <a16:creationId xmlns:a16="http://schemas.microsoft.com/office/drawing/2014/main" id="{03D83027-EBB0-4279-B662-7C1758E9283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16" name="Text Box 15">
          <a:extLst>
            <a:ext uri="{FF2B5EF4-FFF2-40B4-BE49-F238E27FC236}">
              <a16:creationId xmlns:a16="http://schemas.microsoft.com/office/drawing/2014/main" id="{ADE87EB9-D1BF-4EC1-9BAE-08C50EEDD09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17" name="Text Box 16">
          <a:extLst>
            <a:ext uri="{FF2B5EF4-FFF2-40B4-BE49-F238E27FC236}">
              <a16:creationId xmlns:a16="http://schemas.microsoft.com/office/drawing/2014/main" id="{14A7EA3E-51BB-483B-BAD1-C4486E8402D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18" name="Text Box 17">
          <a:extLst>
            <a:ext uri="{FF2B5EF4-FFF2-40B4-BE49-F238E27FC236}">
              <a16:creationId xmlns:a16="http://schemas.microsoft.com/office/drawing/2014/main" id="{1EC55E82-0446-4E88-8494-A3222175388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19" name="Text Box 18">
          <a:extLst>
            <a:ext uri="{FF2B5EF4-FFF2-40B4-BE49-F238E27FC236}">
              <a16:creationId xmlns:a16="http://schemas.microsoft.com/office/drawing/2014/main" id="{65449ECD-F4C6-427B-85A8-C1F363FF4CD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20" name="Text Box 19">
          <a:extLst>
            <a:ext uri="{FF2B5EF4-FFF2-40B4-BE49-F238E27FC236}">
              <a16:creationId xmlns:a16="http://schemas.microsoft.com/office/drawing/2014/main" id="{48F6BCD7-5937-4968-A6E7-2ECC616BA5A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21" name="Text Box 20">
          <a:extLst>
            <a:ext uri="{FF2B5EF4-FFF2-40B4-BE49-F238E27FC236}">
              <a16:creationId xmlns:a16="http://schemas.microsoft.com/office/drawing/2014/main" id="{4867EFD5-B1DE-41C5-9695-744FEA958F3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22" name="Text Box 21">
          <a:extLst>
            <a:ext uri="{FF2B5EF4-FFF2-40B4-BE49-F238E27FC236}">
              <a16:creationId xmlns:a16="http://schemas.microsoft.com/office/drawing/2014/main" id="{FFB703E4-E87E-49FF-99FD-59B2C9D7F3D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23" name="Text Box 22">
          <a:extLst>
            <a:ext uri="{FF2B5EF4-FFF2-40B4-BE49-F238E27FC236}">
              <a16:creationId xmlns:a16="http://schemas.microsoft.com/office/drawing/2014/main" id="{10C4B5EB-033A-4986-9EA9-E1C5DBE8A42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24" name="Text Box 23">
          <a:extLst>
            <a:ext uri="{FF2B5EF4-FFF2-40B4-BE49-F238E27FC236}">
              <a16:creationId xmlns:a16="http://schemas.microsoft.com/office/drawing/2014/main" id="{F5FED95D-BF50-49CD-BCDC-4B03C113E23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25" name="Text Box 24">
          <a:extLst>
            <a:ext uri="{FF2B5EF4-FFF2-40B4-BE49-F238E27FC236}">
              <a16:creationId xmlns:a16="http://schemas.microsoft.com/office/drawing/2014/main" id="{B0398481-B1BD-42E5-8920-A27339208CB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26" name="Text Box 25">
          <a:extLst>
            <a:ext uri="{FF2B5EF4-FFF2-40B4-BE49-F238E27FC236}">
              <a16:creationId xmlns:a16="http://schemas.microsoft.com/office/drawing/2014/main" id="{B782F9A8-BFA3-46CB-864B-C4F33948DFD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27" name="Text Box 26">
          <a:extLst>
            <a:ext uri="{FF2B5EF4-FFF2-40B4-BE49-F238E27FC236}">
              <a16:creationId xmlns:a16="http://schemas.microsoft.com/office/drawing/2014/main" id="{6095391D-13D3-46A9-B7BF-B07C4492DC0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28" name="Text Box 27">
          <a:extLst>
            <a:ext uri="{FF2B5EF4-FFF2-40B4-BE49-F238E27FC236}">
              <a16:creationId xmlns:a16="http://schemas.microsoft.com/office/drawing/2014/main" id="{94B3F0E4-5377-4E16-A524-C914BF20319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29" name="Text Box 28">
          <a:extLst>
            <a:ext uri="{FF2B5EF4-FFF2-40B4-BE49-F238E27FC236}">
              <a16:creationId xmlns:a16="http://schemas.microsoft.com/office/drawing/2014/main" id="{070A1AD4-E3A4-4E4E-958B-746A543EC1D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30" name="Text Box 29">
          <a:extLst>
            <a:ext uri="{FF2B5EF4-FFF2-40B4-BE49-F238E27FC236}">
              <a16:creationId xmlns:a16="http://schemas.microsoft.com/office/drawing/2014/main" id="{D94A5DB4-8918-44A2-B8C8-673E484D899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31" name="Text Box 30">
          <a:extLst>
            <a:ext uri="{FF2B5EF4-FFF2-40B4-BE49-F238E27FC236}">
              <a16:creationId xmlns:a16="http://schemas.microsoft.com/office/drawing/2014/main" id="{B7C32FE7-8D06-4559-B62D-B78AC35EE6E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32" name="Text Box 31">
          <a:extLst>
            <a:ext uri="{FF2B5EF4-FFF2-40B4-BE49-F238E27FC236}">
              <a16:creationId xmlns:a16="http://schemas.microsoft.com/office/drawing/2014/main" id="{3C5F2469-8A5D-4281-AA0D-C0700757C3F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33" name="Text Box 32">
          <a:extLst>
            <a:ext uri="{FF2B5EF4-FFF2-40B4-BE49-F238E27FC236}">
              <a16:creationId xmlns:a16="http://schemas.microsoft.com/office/drawing/2014/main" id="{1C469B87-7944-4132-BC4D-799D592771C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34" name="Text Box 33">
          <a:extLst>
            <a:ext uri="{FF2B5EF4-FFF2-40B4-BE49-F238E27FC236}">
              <a16:creationId xmlns:a16="http://schemas.microsoft.com/office/drawing/2014/main" id="{940B57E6-5BD6-4BFA-B2B0-DD19B5A051C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35" name="Text Box 34">
          <a:extLst>
            <a:ext uri="{FF2B5EF4-FFF2-40B4-BE49-F238E27FC236}">
              <a16:creationId xmlns:a16="http://schemas.microsoft.com/office/drawing/2014/main" id="{7F794543-5AB2-4F20-BD57-FA46D20F027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36" name="Text Box 35">
          <a:extLst>
            <a:ext uri="{FF2B5EF4-FFF2-40B4-BE49-F238E27FC236}">
              <a16:creationId xmlns:a16="http://schemas.microsoft.com/office/drawing/2014/main" id="{E0B6CB2C-E5B9-4E66-B532-231AAE92946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37" name="Text Box 36">
          <a:extLst>
            <a:ext uri="{FF2B5EF4-FFF2-40B4-BE49-F238E27FC236}">
              <a16:creationId xmlns:a16="http://schemas.microsoft.com/office/drawing/2014/main" id="{CD920F38-7B62-45F0-913E-6803C83A789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38" name="Text Box 37">
          <a:extLst>
            <a:ext uri="{FF2B5EF4-FFF2-40B4-BE49-F238E27FC236}">
              <a16:creationId xmlns:a16="http://schemas.microsoft.com/office/drawing/2014/main" id="{D2A8ACC4-0172-4B5A-972F-FDAD7B8DDC9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39" name="Text Box 38">
          <a:extLst>
            <a:ext uri="{FF2B5EF4-FFF2-40B4-BE49-F238E27FC236}">
              <a16:creationId xmlns:a16="http://schemas.microsoft.com/office/drawing/2014/main" id="{8E1302A4-224C-4A47-BB75-AD280B8EE3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40" name="Text Box 39">
          <a:extLst>
            <a:ext uri="{FF2B5EF4-FFF2-40B4-BE49-F238E27FC236}">
              <a16:creationId xmlns:a16="http://schemas.microsoft.com/office/drawing/2014/main" id="{5EA226C0-64DA-4F42-A919-1A886CF9A7F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41" name="Text Box 40">
          <a:extLst>
            <a:ext uri="{FF2B5EF4-FFF2-40B4-BE49-F238E27FC236}">
              <a16:creationId xmlns:a16="http://schemas.microsoft.com/office/drawing/2014/main" id="{D3337959-D492-4347-842A-9826A283EDB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42" name="Text Box 41">
          <a:extLst>
            <a:ext uri="{FF2B5EF4-FFF2-40B4-BE49-F238E27FC236}">
              <a16:creationId xmlns:a16="http://schemas.microsoft.com/office/drawing/2014/main" id="{8910E84B-31DE-479A-9C7F-0287C05EDDB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43" name="Text Box 42">
          <a:extLst>
            <a:ext uri="{FF2B5EF4-FFF2-40B4-BE49-F238E27FC236}">
              <a16:creationId xmlns:a16="http://schemas.microsoft.com/office/drawing/2014/main" id="{ACD0A4EA-B04A-4BDC-BDBF-EA6113EF5D6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44" name="Text Box 43">
          <a:extLst>
            <a:ext uri="{FF2B5EF4-FFF2-40B4-BE49-F238E27FC236}">
              <a16:creationId xmlns:a16="http://schemas.microsoft.com/office/drawing/2014/main" id="{9FD4E7A4-38F9-4507-BA7B-E34A913FC9B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45" name="Text Box 44">
          <a:extLst>
            <a:ext uri="{FF2B5EF4-FFF2-40B4-BE49-F238E27FC236}">
              <a16:creationId xmlns:a16="http://schemas.microsoft.com/office/drawing/2014/main" id="{2AD8FCDB-B9B0-49AE-ACB4-E08036E90A6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46" name="Text Box 45">
          <a:extLst>
            <a:ext uri="{FF2B5EF4-FFF2-40B4-BE49-F238E27FC236}">
              <a16:creationId xmlns:a16="http://schemas.microsoft.com/office/drawing/2014/main" id="{46D3A781-44B7-4527-B6FB-435DAE9FA23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47" name="Text Box 46">
          <a:extLst>
            <a:ext uri="{FF2B5EF4-FFF2-40B4-BE49-F238E27FC236}">
              <a16:creationId xmlns:a16="http://schemas.microsoft.com/office/drawing/2014/main" id="{DF464E29-5686-4022-AA22-4F75CDB36AE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48" name="Text Box 47">
          <a:extLst>
            <a:ext uri="{FF2B5EF4-FFF2-40B4-BE49-F238E27FC236}">
              <a16:creationId xmlns:a16="http://schemas.microsoft.com/office/drawing/2014/main" id="{F952BA80-0345-4DC8-A653-E019AC71852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49" name="Text Box 48">
          <a:extLst>
            <a:ext uri="{FF2B5EF4-FFF2-40B4-BE49-F238E27FC236}">
              <a16:creationId xmlns:a16="http://schemas.microsoft.com/office/drawing/2014/main" id="{8B3DF788-6AF2-464D-A931-0F3868E18D3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50" name="Text Box 49">
          <a:extLst>
            <a:ext uri="{FF2B5EF4-FFF2-40B4-BE49-F238E27FC236}">
              <a16:creationId xmlns:a16="http://schemas.microsoft.com/office/drawing/2014/main" id="{380A44D4-E1B3-4BB0-9950-92B8281805A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76200</xdr:colOff>
      <xdr:row>19</xdr:row>
      <xdr:rowOff>57150</xdr:rowOff>
    </xdr:to>
    <xdr:pic>
      <xdr:nvPicPr>
        <xdr:cNvPr id="51" name="Text Box 50">
          <a:extLst>
            <a:ext uri="{FF2B5EF4-FFF2-40B4-BE49-F238E27FC236}">
              <a16:creationId xmlns:a16="http://schemas.microsoft.com/office/drawing/2014/main" id="{13BB9BCF-A432-443B-8053-BE296342AC3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0520"/>
          <a:ext cx="76200" cy="2019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0</xdr:row>
      <xdr:rowOff>133350</xdr:rowOff>
    </xdr:from>
    <xdr:to>
      <xdr:col>2</xdr:col>
      <xdr:colOff>539115</xdr:colOff>
      <xdr:row>3</xdr:row>
      <xdr:rowOff>104775</xdr:rowOff>
    </xdr:to>
    <xdr:pic>
      <xdr:nvPicPr>
        <xdr:cNvPr id="52" name="Picture 51" descr="C:\Users\e.sili\AppData\Local\Microsoft\Windows\INetCache\Content.Word\LOGO_orizont.png">
          <a:extLst>
            <a:ext uri="{FF2B5EF4-FFF2-40B4-BE49-F238E27FC236}">
              <a16:creationId xmlns:a16="http://schemas.microsoft.com/office/drawing/2014/main" id="{08BE38C5-F9C4-4603-8697-625EB2B14BA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33350"/>
          <a:ext cx="1941195" cy="535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356235</xdr:colOff>
      <xdr:row>0</xdr:row>
      <xdr:rowOff>100965</xdr:rowOff>
    </xdr:from>
    <xdr:to>
      <xdr:col>2</xdr:col>
      <xdr:colOff>485775</xdr:colOff>
      <xdr:row>2</xdr:row>
      <xdr:rowOff>9524</xdr:rowOff>
    </xdr:to>
    <xdr:pic>
      <xdr:nvPicPr>
        <xdr:cNvPr id="2" name="Picture 1" descr="C:\Users\e.sili\AppData\Local\Microsoft\Windows\INetCache\Content.Word\LOGO_orizont.png">
          <a:extLst>
            <a:ext uri="{FF2B5EF4-FFF2-40B4-BE49-F238E27FC236}">
              <a16:creationId xmlns:a16="http://schemas.microsoft.com/office/drawing/2014/main" id="{F6361396-CBD1-4070-8031-548802CF0E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00965"/>
          <a:ext cx="1440180" cy="3809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60960</xdr:rowOff>
    </xdr:from>
    <xdr:to>
      <xdr:col>2</xdr:col>
      <xdr:colOff>219075</xdr:colOff>
      <xdr:row>3</xdr:row>
      <xdr:rowOff>171450</xdr:rowOff>
    </xdr:to>
    <xdr:pic>
      <xdr:nvPicPr>
        <xdr:cNvPr id="2" name="Picture 1" descr="C:\Users\e.sili\AppData\Local\Microsoft\Windows\INetCache\Content.Word\LOGO_orizont.png">
          <a:extLst>
            <a:ext uri="{FF2B5EF4-FFF2-40B4-BE49-F238E27FC236}">
              <a16:creationId xmlns:a16="http://schemas.microsoft.com/office/drawing/2014/main" id="{689D405E-21EB-410F-930D-7C82D026E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243840"/>
          <a:ext cx="2063114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-1</xdr:colOff>
      <xdr:row>1</xdr:row>
      <xdr:rowOff>0</xdr:rowOff>
    </xdr:from>
    <xdr:to>
      <xdr:col>2</xdr:col>
      <xdr:colOff>2626178</xdr:colOff>
      <xdr:row>3</xdr:row>
      <xdr:rowOff>163286</xdr:rowOff>
    </xdr:to>
    <xdr:pic>
      <xdr:nvPicPr>
        <xdr:cNvPr id="2" name="Picture 1" descr="C:\Users\e.sili\AppData\Local\Microsoft\Windows\INetCache\Content.Word\LOGO_orizont.png">
          <a:extLst>
            <a:ext uri="{FF2B5EF4-FFF2-40B4-BE49-F238E27FC236}">
              <a16:creationId xmlns:a16="http://schemas.microsoft.com/office/drawing/2014/main" id="{8FBA6BE4-1E46-42B5-97EE-76F5989BFE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59" y="190500"/>
          <a:ext cx="2626179" cy="6662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5912B-7905-4F15-8553-52A94A6F0B2C}">
  <dimension ref="B3:H17"/>
  <sheetViews>
    <sheetView workbookViewId="0">
      <selection activeCell="H19" sqref="H19"/>
    </sheetView>
  </sheetViews>
  <sheetFormatPr defaultRowHeight="14.4" x14ac:dyDescent="0.3"/>
  <cols>
    <col min="1" max="1" width="5.33203125" customWidth="1"/>
    <col min="2" max="2" width="22.109375" customWidth="1"/>
    <col min="3" max="3" width="13.109375" customWidth="1"/>
    <col min="4" max="4" width="11.88671875" customWidth="1"/>
    <col min="5" max="5" width="12.77734375" customWidth="1"/>
    <col min="6" max="6" width="12" customWidth="1"/>
    <col min="7" max="8" width="12.33203125" customWidth="1"/>
  </cols>
  <sheetData>
    <row r="3" spans="2:8" ht="15.6" x14ac:dyDescent="0.3">
      <c r="H3" s="21" t="s">
        <v>10</v>
      </c>
    </row>
    <row r="4" spans="2:8" ht="42" customHeight="1" x14ac:dyDescent="0.3">
      <c r="B4" s="2" t="s">
        <v>11</v>
      </c>
      <c r="C4" s="22"/>
      <c r="D4" s="22"/>
      <c r="E4" s="22"/>
      <c r="F4" s="22"/>
      <c r="G4" s="22"/>
      <c r="H4" s="22"/>
    </row>
    <row r="5" spans="2:8" ht="17.399999999999999" x14ac:dyDescent="0.3">
      <c r="B5" s="23"/>
      <c r="C5" s="23"/>
      <c r="D5" s="23"/>
      <c r="E5" s="23"/>
      <c r="F5" s="23"/>
      <c r="G5" s="23"/>
      <c r="H5" s="23"/>
    </row>
    <row r="6" spans="2:8" ht="17.25" customHeight="1" x14ac:dyDescent="0.3">
      <c r="B6" s="24" t="s">
        <v>12</v>
      </c>
      <c r="C6" s="25">
        <v>2022</v>
      </c>
      <c r="D6" s="25"/>
      <c r="E6" s="25">
        <v>2023</v>
      </c>
      <c r="F6" s="25"/>
      <c r="G6" s="25">
        <v>2024</v>
      </c>
      <c r="H6" s="25"/>
    </row>
    <row r="7" spans="2:8" ht="18" customHeight="1" x14ac:dyDescent="0.3">
      <c r="B7" s="26"/>
      <c r="C7" s="27" t="s">
        <v>13</v>
      </c>
      <c r="D7" s="27" t="s">
        <v>14</v>
      </c>
      <c r="E7" s="27" t="s">
        <v>13</v>
      </c>
      <c r="F7" s="27" t="s">
        <v>14</v>
      </c>
      <c r="G7" s="27" t="s">
        <v>13</v>
      </c>
      <c r="H7" s="27" t="s">
        <v>14</v>
      </c>
    </row>
    <row r="8" spans="2:8" ht="18" customHeight="1" x14ac:dyDescent="0.3">
      <c r="B8" s="28"/>
      <c r="C8" s="29" t="s">
        <v>15</v>
      </c>
      <c r="D8" s="29" t="s">
        <v>16</v>
      </c>
      <c r="E8" s="29" t="s">
        <v>15</v>
      </c>
      <c r="F8" s="29" t="s">
        <v>16</v>
      </c>
      <c r="G8" s="29" t="s">
        <v>17</v>
      </c>
      <c r="H8" s="29" t="s">
        <v>16</v>
      </c>
    </row>
    <row r="9" spans="2:8" ht="17.399999999999999" x14ac:dyDescent="0.3">
      <c r="B9" s="30" t="s">
        <v>18</v>
      </c>
      <c r="C9" s="31"/>
      <c r="D9" s="31"/>
      <c r="E9" s="31"/>
      <c r="F9" s="31"/>
      <c r="G9" s="31"/>
      <c r="H9" s="31"/>
    </row>
    <row r="10" spans="2:8" ht="17.399999999999999" x14ac:dyDescent="0.3">
      <c r="B10" s="30" t="s">
        <v>19</v>
      </c>
      <c r="C10" s="31"/>
      <c r="D10" s="31"/>
      <c r="E10" s="31"/>
      <c r="F10" s="31"/>
      <c r="G10" s="31"/>
      <c r="H10" s="31"/>
    </row>
    <row r="11" spans="2:8" ht="17.399999999999999" x14ac:dyDescent="0.3">
      <c r="B11" s="30" t="s">
        <v>20</v>
      </c>
      <c r="C11" s="31"/>
      <c r="D11" s="31"/>
      <c r="E11" s="31"/>
      <c r="F11" s="31"/>
      <c r="G11" s="31"/>
      <c r="H11" s="31"/>
    </row>
    <row r="12" spans="2:8" ht="17.399999999999999" x14ac:dyDescent="0.3">
      <c r="B12" s="30" t="s">
        <v>21</v>
      </c>
      <c r="C12" s="31"/>
      <c r="D12" s="31"/>
      <c r="E12" s="31"/>
      <c r="F12" s="31"/>
      <c r="G12" s="31"/>
      <c r="H12" s="31"/>
    </row>
    <row r="13" spans="2:8" ht="17.399999999999999" x14ac:dyDescent="0.3">
      <c r="B13" s="32" t="s">
        <v>22</v>
      </c>
      <c r="C13" s="33">
        <f>SUM(C9:C12)</f>
        <v>0</v>
      </c>
      <c r="D13" s="33">
        <f t="shared" ref="D13:H13" si="0">SUM(D9:D12)</f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</row>
    <row r="14" spans="2:8" ht="17.399999999999999" x14ac:dyDescent="0.3">
      <c r="B14" s="23"/>
      <c r="C14" s="23"/>
      <c r="D14" s="23"/>
      <c r="E14" s="23"/>
      <c r="F14" s="23"/>
      <c r="G14" s="23"/>
      <c r="H14" s="23"/>
    </row>
    <row r="15" spans="2:8" ht="17.399999999999999" x14ac:dyDescent="0.3">
      <c r="B15" s="23"/>
      <c r="C15" s="23"/>
      <c r="D15" s="23"/>
      <c r="E15" s="23"/>
      <c r="F15" s="23"/>
      <c r="G15" s="23"/>
      <c r="H15" s="23"/>
    </row>
    <row r="16" spans="2:8" ht="17.399999999999999" x14ac:dyDescent="0.3">
      <c r="B16" s="23"/>
      <c r="C16" s="23"/>
      <c r="D16" s="23"/>
      <c r="E16" s="23"/>
      <c r="F16" s="23"/>
      <c r="G16" s="23"/>
      <c r="H16" s="23"/>
    </row>
    <row r="17" spans="2:8" x14ac:dyDescent="0.3">
      <c r="B17" s="34"/>
      <c r="C17" s="34"/>
      <c r="D17" s="34"/>
      <c r="E17" s="34"/>
      <c r="F17" s="34"/>
      <c r="G17" s="34"/>
      <c r="H17" s="34"/>
    </row>
  </sheetData>
  <mergeCells count="5">
    <mergeCell ref="B4:H4"/>
    <mergeCell ref="B6:B8"/>
    <mergeCell ref="C6:D6"/>
    <mergeCell ref="E6:F6"/>
    <mergeCell ref="G6:H6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B5A86-B863-4DB6-90E4-59D268983485}">
  <dimension ref="B2:K27"/>
  <sheetViews>
    <sheetView workbookViewId="0">
      <selection activeCell="F29" sqref="F29"/>
    </sheetView>
  </sheetViews>
  <sheetFormatPr defaultRowHeight="14.4" x14ac:dyDescent="0.3"/>
  <cols>
    <col min="1" max="1" width="2.44140625" customWidth="1"/>
    <col min="2" max="2" width="19.109375" customWidth="1"/>
    <col min="3" max="3" width="8.33203125" customWidth="1"/>
    <col min="4" max="4" width="8.109375" customWidth="1"/>
    <col min="5" max="5" width="10.33203125" customWidth="1"/>
    <col min="6" max="6" width="8.88671875" customWidth="1"/>
    <col min="7" max="7" width="12.33203125" customWidth="1"/>
    <col min="8" max="8" width="9.33203125" customWidth="1"/>
    <col min="9" max="9" width="12.33203125" customWidth="1"/>
    <col min="10" max="10" width="11.33203125" customWidth="1"/>
    <col min="11" max="11" width="9.33203125" customWidth="1"/>
  </cols>
  <sheetData>
    <row r="2" spans="2:11" ht="23.25" customHeight="1" x14ac:dyDescent="0.3"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2:11" ht="15" customHeight="1" x14ac:dyDescent="0.3">
      <c r="B3" s="36"/>
      <c r="C3" s="36"/>
      <c r="D3" s="36"/>
      <c r="E3" s="36"/>
      <c r="F3" s="36"/>
      <c r="G3" s="36"/>
      <c r="H3" s="36"/>
      <c r="I3" s="36"/>
      <c r="J3" s="37" t="s">
        <v>23</v>
      </c>
      <c r="K3" s="37"/>
    </row>
    <row r="4" spans="2:11" ht="48" customHeight="1" x14ac:dyDescent="0.3">
      <c r="B4" s="38" t="s">
        <v>24</v>
      </c>
      <c r="C4" s="38"/>
      <c r="D4" s="38"/>
      <c r="E4" s="38"/>
      <c r="F4" s="38"/>
      <c r="G4" s="38"/>
      <c r="H4" s="38"/>
      <c r="I4" s="38"/>
      <c r="J4" s="38"/>
      <c r="K4" s="38"/>
    </row>
    <row r="5" spans="2:11" x14ac:dyDescent="0.3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2:11" x14ac:dyDescent="0.3">
      <c r="B6" s="39" t="s">
        <v>25</v>
      </c>
      <c r="C6" s="40" t="s">
        <v>26</v>
      </c>
      <c r="D6" s="40"/>
      <c r="E6" s="41" t="s">
        <v>27</v>
      </c>
      <c r="F6" s="42" t="s">
        <v>28</v>
      </c>
      <c r="G6" s="42" t="s">
        <v>29</v>
      </c>
      <c r="H6" s="42" t="s">
        <v>30</v>
      </c>
      <c r="I6" s="42" t="s">
        <v>31</v>
      </c>
      <c r="J6" s="42" t="s">
        <v>32</v>
      </c>
      <c r="K6" s="42" t="s">
        <v>33</v>
      </c>
    </row>
    <row r="7" spans="2:11" x14ac:dyDescent="0.3">
      <c r="B7" s="39"/>
      <c r="C7" s="40"/>
      <c r="D7" s="40"/>
      <c r="E7" s="43"/>
      <c r="F7" s="42"/>
      <c r="G7" s="42"/>
      <c r="H7" s="42"/>
      <c r="I7" s="42"/>
      <c r="J7" s="42"/>
      <c r="K7" s="42"/>
    </row>
    <row r="8" spans="2:11" x14ac:dyDescent="0.3">
      <c r="B8" s="39"/>
      <c r="C8" s="44" t="s">
        <v>34</v>
      </c>
      <c r="D8" s="44" t="s">
        <v>35</v>
      </c>
      <c r="E8" s="45" t="s">
        <v>15</v>
      </c>
      <c r="F8" s="42" t="s">
        <v>36</v>
      </c>
      <c r="G8" s="42" t="s">
        <v>36</v>
      </c>
      <c r="H8" s="42" t="s">
        <v>36</v>
      </c>
      <c r="I8" s="42" t="s">
        <v>36</v>
      </c>
      <c r="J8" s="42" t="s">
        <v>36</v>
      </c>
      <c r="K8" s="42"/>
    </row>
    <row r="9" spans="2:11" x14ac:dyDescent="0.3">
      <c r="B9" s="46" t="s">
        <v>37</v>
      </c>
      <c r="C9" s="47"/>
      <c r="D9" s="47"/>
      <c r="E9" s="47"/>
      <c r="F9" s="47"/>
      <c r="G9" s="47"/>
      <c r="H9" s="47"/>
      <c r="I9" s="47"/>
      <c r="J9" s="47"/>
      <c r="K9" s="48"/>
    </row>
    <row r="10" spans="2:11" x14ac:dyDescent="0.3">
      <c r="B10" s="49"/>
      <c r="C10" s="50"/>
      <c r="D10" s="51"/>
      <c r="E10" s="51"/>
      <c r="F10" s="52"/>
      <c r="G10" s="52">
        <f>F10*E10</f>
        <v>0</v>
      </c>
      <c r="H10" s="52">
        <f>G10/1.2</f>
        <v>0</v>
      </c>
      <c r="I10" s="52">
        <f>H10</f>
        <v>0</v>
      </c>
      <c r="J10" s="52">
        <f>H10-I10</f>
        <v>0</v>
      </c>
      <c r="K10" s="52">
        <f>G10-H10</f>
        <v>0</v>
      </c>
    </row>
    <row r="11" spans="2:11" x14ac:dyDescent="0.3">
      <c r="B11" s="49"/>
      <c r="C11" s="50"/>
      <c r="D11" s="51"/>
      <c r="E11" s="51"/>
      <c r="F11" s="52"/>
      <c r="G11" s="52">
        <f t="shared" ref="G11:G12" si="0">F11*E11</f>
        <v>0</v>
      </c>
      <c r="H11" s="52">
        <f t="shared" ref="H11:H12" si="1">G11/1.2</f>
        <v>0</v>
      </c>
      <c r="I11" s="52">
        <f t="shared" ref="I11:I13" si="2">H11</f>
        <v>0</v>
      </c>
      <c r="J11" s="52">
        <f t="shared" ref="J11:J12" si="3">H11-I11</f>
        <v>0</v>
      </c>
      <c r="K11" s="52">
        <f t="shared" ref="K11:K12" si="4">G11-H11</f>
        <v>0</v>
      </c>
    </row>
    <row r="12" spans="2:11" x14ac:dyDescent="0.3">
      <c r="B12" s="49"/>
      <c r="C12" s="51"/>
      <c r="D12" s="51"/>
      <c r="E12" s="51"/>
      <c r="F12" s="52"/>
      <c r="G12" s="52">
        <f t="shared" si="0"/>
        <v>0</v>
      </c>
      <c r="H12" s="52">
        <f t="shared" si="1"/>
        <v>0</v>
      </c>
      <c r="I12" s="52">
        <f t="shared" si="2"/>
        <v>0</v>
      </c>
      <c r="J12" s="52">
        <f t="shared" si="3"/>
        <v>0</v>
      </c>
      <c r="K12" s="52">
        <f t="shared" si="4"/>
        <v>0</v>
      </c>
    </row>
    <row r="13" spans="2:11" x14ac:dyDescent="0.3">
      <c r="B13" s="49"/>
      <c r="C13" s="51"/>
      <c r="D13" s="51"/>
      <c r="E13" s="51"/>
      <c r="F13" s="52"/>
      <c r="G13" s="52">
        <f>E13*F13</f>
        <v>0</v>
      </c>
      <c r="H13" s="52">
        <f>G13/1.2</f>
        <v>0</v>
      </c>
      <c r="I13" s="52">
        <f t="shared" si="2"/>
        <v>0</v>
      </c>
      <c r="J13" s="52">
        <f>H13</f>
        <v>0</v>
      </c>
      <c r="K13" s="52">
        <f>G13-H13</f>
        <v>0</v>
      </c>
    </row>
    <row r="14" spans="2:11" ht="15" customHeight="1" x14ac:dyDescent="0.3">
      <c r="B14" s="53" t="s">
        <v>38</v>
      </c>
      <c r="C14" s="54"/>
      <c r="D14" s="54"/>
      <c r="E14" s="54"/>
      <c r="F14" s="55"/>
      <c r="G14" s="52">
        <f>SUM(G10:G13)</f>
        <v>0</v>
      </c>
      <c r="H14" s="52">
        <f>SUM(H10:H13)</f>
        <v>0</v>
      </c>
      <c r="I14" s="52">
        <f>SUM(I10:I13)</f>
        <v>0</v>
      </c>
      <c r="J14" s="52">
        <f>SUM(J10:J13)</f>
        <v>0</v>
      </c>
      <c r="K14" s="52">
        <f>SUM(K10:K13)</f>
        <v>0</v>
      </c>
    </row>
    <row r="15" spans="2:11" x14ac:dyDescent="0.3">
      <c r="B15" s="46" t="s">
        <v>39</v>
      </c>
      <c r="C15" s="47"/>
      <c r="D15" s="47"/>
      <c r="E15" s="47"/>
      <c r="F15" s="47"/>
      <c r="G15" s="47"/>
      <c r="H15" s="47"/>
      <c r="I15" s="47"/>
      <c r="J15" s="47"/>
      <c r="K15" s="48"/>
    </row>
    <row r="16" spans="2:11" x14ac:dyDescent="0.3">
      <c r="B16" s="49"/>
      <c r="C16" s="49"/>
      <c r="D16" s="49"/>
      <c r="E16" s="49"/>
      <c r="F16" s="52"/>
      <c r="G16" s="52">
        <f>F16*E16</f>
        <v>0</v>
      </c>
      <c r="H16" s="52">
        <f>G16/1.2</f>
        <v>0</v>
      </c>
      <c r="I16" s="52">
        <f>H16</f>
        <v>0</v>
      </c>
      <c r="J16" s="52">
        <f>H16-I16</f>
        <v>0</v>
      </c>
      <c r="K16" s="52">
        <f>G16-H16</f>
        <v>0</v>
      </c>
    </row>
    <row r="17" spans="2:11" x14ac:dyDescent="0.3">
      <c r="B17" s="49"/>
      <c r="C17" s="51"/>
      <c r="D17" s="51"/>
      <c r="E17" s="51"/>
      <c r="F17" s="52"/>
      <c r="G17" s="52">
        <f t="shared" ref="G17" si="5">F17*E17</f>
        <v>0</v>
      </c>
      <c r="H17" s="52">
        <f t="shared" ref="H17" si="6">G17/1.2</f>
        <v>0</v>
      </c>
      <c r="I17" s="52">
        <f t="shared" ref="I17:I18" si="7">H17</f>
        <v>0</v>
      </c>
      <c r="J17" s="52">
        <f t="shared" ref="J17" si="8">H17-I17</f>
        <v>0</v>
      </c>
      <c r="K17" s="52">
        <f t="shared" ref="K17" si="9">G17-H17</f>
        <v>0</v>
      </c>
    </row>
    <row r="18" spans="2:11" x14ac:dyDescent="0.3">
      <c r="B18" s="49"/>
      <c r="C18" s="51"/>
      <c r="D18" s="51"/>
      <c r="E18" s="51"/>
      <c r="F18" s="52"/>
      <c r="G18" s="52">
        <f>E18*F18</f>
        <v>0</v>
      </c>
      <c r="H18" s="52">
        <f>G18/1.2</f>
        <v>0</v>
      </c>
      <c r="I18" s="52">
        <f t="shared" si="7"/>
        <v>0</v>
      </c>
      <c r="J18" s="52">
        <f>H18</f>
        <v>0</v>
      </c>
      <c r="K18" s="52">
        <f>G18-H18</f>
        <v>0</v>
      </c>
    </row>
    <row r="19" spans="2:11" ht="15" customHeight="1" x14ac:dyDescent="0.3">
      <c r="B19" s="53" t="s">
        <v>40</v>
      </c>
      <c r="C19" s="54"/>
      <c r="D19" s="54"/>
      <c r="E19" s="54"/>
      <c r="F19" s="55"/>
      <c r="G19" s="52">
        <f>SUM(G16:G18)</f>
        <v>0</v>
      </c>
      <c r="H19" s="52">
        <f>SUM(H16:H18)</f>
        <v>0</v>
      </c>
      <c r="I19" s="52">
        <f>SUM(I16:I18)</f>
        <v>0</v>
      </c>
      <c r="J19" s="52">
        <f>SUM(J16:J18)</f>
        <v>0</v>
      </c>
      <c r="K19" s="52">
        <f>SUM(K16:K18)</f>
        <v>0</v>
      </c>
    </row>
    <row r="20" spans="2:11" x14ac:dyDescent="0.3">
      <c r="B20" s="56" t="s">
        <v>41</v>
      </c>
      <c r="C20" s="57"/>
      <c r="D20" s="57"/>
      <c r="E20" s="57"/>
      <c r="F20" s="58"/>
      <c r="G20" s="59">
        <f>G14+G19</f>
        <v>0</v>
      </c>
      <c r="H20" s="59">
        <f>H14+H19</f>
        <v>0</v>
      </c>
      <c r="I20" s="59">
        <f>I14+I19</f>
        <v>0</v>
      </c>
      <c r="J20" s="59">
        <f>J14+J19</f>
        <v>0</v>
      </c>
      <c r="K20" s="59">
        <f>K14+K19</f>
        <v>0</v>
      </c>
    </row>
    <row r="21" spans="2:11" x14ac:dyDescent="0.3">
      <c r="B21" s="60" t="s">
        <v>42</v>
      </c>
      <c r="C21" s="61"/>
      <c r="D21" s="61"/>
      <c r="E21" s="61"/>
      <c r="F21" s="61"/>
      <c r="G21" s="62"/>
      <c r="H21" s="63">
        <v>1</v>
      </c>
      <c r="I21" s="63" t="e">
        <f>I20/H20*H21</f>
        <v>#DIV/0!</v>
      </c>
      <c r="J21" s="63" t="e">
        <f>J20/H20*H21</f>
        <v>#DIV/0!</v>
      </c>
      <c r="K21" s="64"/>
    </row>
    <row r="24" spans="2:11" x14ac:dyDescent="0.3">
      <c r="B24" s="65"/>
    </row>
    <row r="25" spans="2:11" x14ac:dyDescent="0.3">
      <c r="B25" s="65"/>
    </row>
    <row r="26" spans="2:11" x14ac:dyDescent="0.3">
      <c r="B26" s="65"/>
    </row>
    <row r="27" spans="2:11" x14ac:dyDescent="0.3">
      <c r="B27" s="65"/>
    </row>
  </sheetData>
  <mergeCells count="17">
    <mergeCell ref="B21:G21"/>
    <mergeCell ref="K6:K8"/>
    <mergeCell ref="B9:K9"/>
    <mergeCell ref="B14:F14"/>
    <mergeCell ref="B15:K15"/>
    <mergeCell ref="B19:F19"/>
    <mergeCell ref="B20:F20"/>
    <mergeCell ref="J3:K3"/>
    <mergeCell ref="B4:K4"/>
    <mergeCell ref="B6:B8"/>
    <mergeCell ref="C6:D7"/>
    <mergeCell ref="E6:E7"/>
    <mergeCell ref="F6:F8"/>
    <mergeCell ref="G6:G8"/>
    <mergeCell ref="H6:H8"/>
    <mergeCell ref="I6:I8"/>
    <mergeCell ref="J6:J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E6E12-659D-4887-AAF1-E94FBBC13172}">
  <dimension ref="B5:E13"/>
  <sheetViews>
    <sheetView workbookViewId="0">
      <selection activeCell="C20" sqref="C20"/>
    </sheetView>
  </sheetViews>
  <sheetFormatPr defaultRowHeight="14.4" x14ac:dyDescent="0.3"/>
  <cols>
    <col min="2" max="2" width="26.88671875" customWidth="1"/>
    <col min="3" max="4" width="16.77734375" customWidth="1"/>
    <col min="5" max="5" width="17.44140625" customWidth="1"/>
  </cols>
  <sheetData>
    <row r="5" spans="2:5" ht="15.6" x14ac:dyDescent="0.3">
      <c r="E5" s="1" t="s">
        <v>0</v>
      </c>
    </row>
    <row r="6" spans="2:5" ht="40.5" customHeight="1" x14ac:dyDescent="0.35">
      <c r="B6" s="2" t="s">
        <v>1</v>
      </c>
      <c r="C6" s="3"/>
      <c r="D6" s="3"/>
      <c r="E6" s="3"/>
    </row>
    <row r="7" spans="2:5" ht="19.95" customHeight="1" x14ac:dyDescent="0.3">
      <c r="B7" s="4"/>
      <c r="C7" s="5"/>
      <c r="D7" s="5"/>
      <c r="E7" s="5"/>
    </row>
    <row r="8" spans="2:5" ht="53.4" customHeight="1" thickBot="1" x14ac:dyDescent="0.35">
      <c r="B8" s="6" t="s">
        <v>2</v>
      </c>
      <c r="C8" s="7" t="s">
        <v>3</v>
      </c>
      <c r="D8" s="7" t="s">
        <v>4</v>
      </c>
      <c r="E8" s="8" t="s">
        <v>5</v>
      </c>
    </row>
    <row r="9" spans="2:5" ht="32.4" customHeight="1" thickBot="1" x14ac:dyDescent="0.35">
      <c r="B9" s="9" t="s">
        <v>6</v>
      </c>
      <c r="C9" s="10"/>
      <c r="D9" s="10"/>
      <c r="E9" s="11"/>
    </row>
    <row r="10" spans="2:5" ht="24.6" customHeight="1" thickBot="1" x14ac:dyDescent="0.35">
      <c r="B10" s="12" t="s">
        <v>7</v>
      </c>
      <c r="C10" s="13"/>
      <c r="D10" s="13"/>
      <c r="E10" s="14"/>
    </row>
    <row r="11" spans="2:5" ht="18" customHeight="1" thickBot="1" x14ac:dyDescent="0.35">
      <c r="B11" s="9" t="s">
        <v>8</v>
      </c>
      <c r="C11" s="10"/>
      <c r="D11" s="10"/>
      <c r="E11" s="11"/>
    </row>
    <row r="12" spans="2:5" ht="15.6" thickBot="1" x14ac:dyDescent="0.35">
      <c r="B12" s="15" t="s">
        <v>9</v>
      </c>
      <c r="C12" s="16"/>
      <c r="D12" s="16"/>
      <c r="E12" s="17"/>
    </row>
    <row r="13" spans="2:5" ht="15.6" thickBot="1" x14ac:dyDescent="0.35">
      <c r="B13" s="18" t="s">
        <v>95</v>
      </c>
      <c r="C13" s="19"/>
      <c r="D13" s="19"/>
      <c r="E13" s="20"/>
    </row>
  </sheetData>
  <mergeCells count="2">
    <mergeCell ref="B6:E6"/>
    <mergeCell ref="B10:E10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56ADF-533C-4B05-A7BA-FEF1C64FC79B}">
  <dimension ref="B3:K34"/>
  <sheetViews>
    <sheetView tabSelected="1" zoomScale="70" zoomScaleNormal="70" workbookViewId="0">
      <selection activeCell="Y16" sqref="Y16"/>
    </sheetView>
  </sheetViews>
  <sheetFormatPr defaultColWidth="9.33203125" defaultRowHeight="15" customHeight="1" x14ac:dyDescent="0.25"/>
  <cols>
    <col min="1" max="1" width="6.33203125" style="35" customWidth="1"/>
    <col min="2" max="2" width="5.6640625" style="35" customWidth="1"/>
    <col min="3" max="3" width="65.33203125" style="35" customWidth="1"/>
    <col min="4" max="5" width="14" style="35" customWidth="1"/>
    <col min="6" max="6" width="13.6640625" style="35" customWidth="1"/>
    <col min="7" max="7" width="14.6640625" style="35" customWidth="1"/>
    <col min="8" max="8" width="15.6640625" style="35" customWidth="1"/>
    <col min="9" max="9" width="15" style="35" customWidth="1"/>
    <col min="10" max="10" width="16.5546875" style="35" customWidth="1"/>
    <col min="11" max="16384" width="9.33203125" style="35"/>
  </cols>
  <sheetData>
    <row r="3" spans="2:11" ht="24.75" customHeight="1" x14ac:dyDescent="0.35">
      <c r="H3" s="66"/>
      <c r="I3" s="66"/>
      <c r="J3" s="67" t="s">
        <v>43</v>
      </c>
    </row>
    <row r="4" spans="2:11" ht="23.25" customHeight="1" x14ac:dyDescent="0.35">
      <c r="F4" s="68" t="s">
        <v>44</v>
      </c>
      <c r="G4" s="68"/>
      <c r="H4" s="68"/>
      <c r="I4" s="68"/>
      <c r="J4" s="68"/>
    </row>
    <row r="6" spans="2:11" ht="36" customHeight="1" x14ac:dyDescent="0.4">
      <c r="B6" s="69" t="s">
        <v>45</v>
      </c>
      <c r="C6" s="70"/>
      <c r="D6" s="71"/>
      <c r="E6" s="71"/>
      <c r="F6" s="71"/>
      <c r="G6" s="71"/>
      <c r="H6" s="71"/>
      <c r="I6" s="71"/>
      <c r="J6" s="72"/>
      <c r="K6" s="73"/>
    </row>
    <row r="7" spans="2:11" ht="15.75" customHeight="1" x14ac:dyDescent="0.4">
      <c r="B7" s="74"/>
      <c r="C7" s="74"/>
      <c r="D7" s="75"/>
      <c r="E7" s="75"/>
      <c r="F7" s="75"/>
      <c r="G7" s="75"/>
      <c r="H7" s="75"/>
      <c r="I7" s="75"/>
      <c r="J7" s="76"/>
      <c r="K7" s="73"/>
    </row>
    <row r="8" spans="2:11" ht="21" x14ac:dyDescent="0.4">
      <c r="B8" s="77"/>
      <c r="C8" s="74"/>
      <c r="D8" s="78" t="s">
        <v>92</v>
      </c>
      <c r="E8" s="78"/>
      <c r="F8" s="78"/>
      <c r="G8" s="79"/>
      <c r="H8" s="80">
        <v>2022</v>
      </c>
      <c r="I8" s="80">
        <v>2023</v>
      </c>
      <c r="J8" s="80">
        <v>2024</v>
      </c>
      <c r="K8" s="73"/>
    </row>
    <row r="9" spans="2:11" ht="27" customHeight="1" x14ac:dyDescent="0.4">
      <c r="B9" s="81"/>
      <c r="C9" s="81" t="s">
        <v>46</v>
      </c>
      <c r="D9" s="82" t="s">
        <v>47</v>
      </c>
      <c r="E9" s="82" t="s">
        <v>48</v>
      </c>
      <c r="F9" s="82" t="s">
        <v>49</v>
      </c>
      <c r="G9" s="82" t="s">
        <v>50</v>
      </c>
      <c r="H9" s="82" t="s">
        <v>3</v>
      </c>
      <c r="I9" s="82" t="s">
        <v>3</v>
      </c>
      <c r="J9" s="83" t="s">
        <v>3</v>
      </c>
      <c r="K9" s="73"/>
    </row>
    <row r="10" spans="2:11" ht="36.75" customHeight="1" x14ac:dyDescent="0.4">
      <c r="B10" s="84" t="s">
        <v>51</v>
      </c>
      <c r="C10" s="85" t="s">
        <v>52</v>
      </c>
      <c r="D10" s="86"/>
      <c r="E10" s="86"/>
      <c r="F10" s="86"/>
      <c r="G10" s="86"/>
      <c r="H10" s="87">
        <f>SUM(D10:G10)</f>
        <v>0</v>
      </c>
      <c r="I10" s="87">
        <f t="shared" ref="I10:J10" si="0">SUM(I11:I13)</f>
        <v>0</v>
      </c>
      <c r="J10" s="87">
        <f t="shared" si="0"/>
        <v>0</v>
      </c>
      <c r="K10" s="88"/>
    </row>
    <row r="11" spans="2:11" ht="25.5" customHeight="1" x14ac:dyDescent="0.4">
      <c r="B11" s="89" t="s">
        <v>53</v>
      </c>
      <c r="C11" s="90" t="s">
        <v>93</v>
      </c>
      <c r="D11" s="91"/>
      <c r="E11" s="91"/>
      <c r="F11" s="91"/>
      <c r="G11" s="91"/>
      <c r="H11" s="87">
        <f>SUM(D11:G11)</f>
        <v>0</v>
      </c>
      <c r="I11" s="92"/>
      <c r="J11" s="93"/>
      <c r="K11" s="88"/>
    </row>
    <row r="12" spans="2:11" ht="25.5" customHeight="1" x14ac:dyDescent="0.4">
      <c r="B12" s="89" t="s">
        <v>55</v>
      </c>
      <c r="C12" s="90" t="s">
        <v>94</v>
      </c>
      <c r="D12" s="91"/>
      <c r="E12" s="91"/>
      <c r="F12" s="91"/>
      <c r="G12" s="91"/>
      <c r="H12" s="87">
        <f t="shared" ref="H12:H13" si="1">SUM(D12:G12)</f>
        <v>0</v>
      </c>
      <c r="I12" s="92"/>
      <c r="J12" s="93"/>
      <c r="K12" s="88"/>
    </row>
    <row r="13" spans="2:11" ht="20.25" customHeight="1" x14ac:dyDescent="0.4">
      <c r="B13" s="89" t="s">
        <v>56</v>
      </c>
      <c r="C13" s="90" t="s">
        <v>54</v>
      </c>
      <c r="D13" s="91"/>
      <c r="E13" s="91"/>
      <c r="F13" s="91"/>
      <c r="G13" s="91"/>
      <c r="H13" s="87">
        <f t="shared" si="1"/>
        <v>0</v>
      </c>
      <c r="I13" s="92"/>
      <c r="J13" s="93"/>
      <c r="K13" s="88"/>
    </row>
    <row r="14" spans="2:11" ht="48.75" customHeight="1" x14ac:dyDescent="0.4">
      <c r="B14" s="84" t="s">
        <v>57</v>
      </c>
      <c r="C14" s="94" t="s">
        <v>58</v>
      </c>
      <c r="D14" s="86">
        <f>D15+D16+D17+D18+D19</f>
        <v>0</v>
      </c>
      <c r="E14" s="86"/>
      <c r="F14" s="86">
        <f t="shared" ref="F14:J14" si="2">F15+F16+F17+F18+F19</f>
        <v>0</v>
      </c>
      <c r="G14" s="86"/>
      <c r="H14" s="86">
        <f t="shared" si="2"/>
        <v>0</v>
      </c>
      <c r="I14" s="86">
        <f t="shared" si="2"/>
        <v>0</v>
      </c>
      <c r="J14" s="86">
        <f t="shared" si="2"/>
        <v>0</v>
      </c>
      <c r="K14" s="88"/>
    </row>
    <row r="15" spans="2:11" ht="25.5" customHeight="1" x14ac:dyDescent="0.4">
      <c r="B15" s="89" t="s">
        <v>59</v>
      </c>
      <c r="C15" s="90" t="s">
        <v>60</v>
      </c>
      <c r="D15" s="91"/>
      <c r="E15" s="91"/>
      <c r="F15" s="91"/>
      <c r="G15" s="91"/>
      <c r="H15" s="92">
        <f>SUM(D15:G15)</f>
        <v>0</v>
      </c>
      <c r="I15" s="92"/>
      <c r="J15" s="93"/>
      <c r="K15" s="88"/>
    </row>
    <row r="16" spans="2:11" ht="25.5" customHeight="1" x14ac:dyDescent="0.4">
      <c r="B16" s="89" t="s">
        <v>61</v>
      </c>
      <c r="C16" s="90" t="s">
        <v>62</v>
      </c>
      <c r="D16" s="91"/>
      <c r="E16" s="91"/>
      <c r="F16" s="91"/>
      <c r="G16" s="91"/>
      <c r="H16" s="92">
        <f>SUM(D16:G16)</f>
        <v>0</v>
      </c>
      <c r="I16" s="92"/>
      <c r="J16" s="93"/>
      <c r="K16" s="88"/>
    </row>
    <row r="17" spans="2:11" ht="25.5" customHeight="1" x14ac:dyDescent="0.4">
      <c r="B17" s="89" t="s">
        <v>63</v>
      </c>
      <c r="C17" s="90" t="s">
        <v>64</v>
      </c>
      <c r="D17" s="91"/>
      <c r="E17" s="91"/>
      <c r="F17" s="91"/>
      <c r="G17" s="91"/>
      <c r="H17" s="92"/>
      <c r="I17" s="92"/>
      <c r="J17" s="93"/>
      <c r="K17" s="88"/>
    </row>
    <row r="18" spans="2:11" ht="25.5" customHeight="1" x14ac:dyDescent="0.4">
      <c r="B18" s="89" t="s">
        <v>65</v>
      </c>
      <c r="C18" s="90" t="s">
        <v>66</v>
      </c>
      <c r="D18" s="91"/>
      <c r="E18" s="91"/>
      <c r="F18" s="91"/>
      <c r="G18" s="91"/>
      <c r="H18" s="92">
        <f>SUM(D18:G18)</f>
        <v>0</v>
      </c>
      <c r="I18" s="92"/>
      <c r="J18" s="93"/>
      <c r="K18" s="88"/>
    </row>
    <row r="19" spans="2:11" ht="25.5" customHeight="1" x14ac:dyDescent="0.4">
      <c r="B19" s="89" t="s">
        <v>67</v>
      </c>
      <c r="C19" s="90" t="s">
        <v>68</v>
      </c>
      <c r="D19" s="91"/>
      <c r="E19" s="91"/>
      <c r="F19" s="91"/>
      <c r="G19" s="91"/>
      <c r="H19" s="92">
        <f>SUM(D19:G19)</f>
        <v>0</v>
      </c>
      <c r="I19" s="92"/>
      <c r="J19" s="93"/>
      <c r="K19" s="88"/>
    </row>
    <row r="20" spans="2:11" ht="25.5" customHeight="1" x14ac:dyDescent="0.4">
      <c r="B20" s="95" t="s">
        <v>69</v>
      </c>
      <c r="C20" s="96" t="s">
        <v>70</v>
      </c>
      <c r="D20" s="97">
        <f>D10+D14</f>
        <v>0</v>
      </c>
      <c r="E20" s="97"/>
      <c r="F20" s="97">
        <f t="shared" ref="F20:J20" si="3">F10+F14</f>
        <v>0</v>
      </c>
      <c r="G20" s="97">
        <f t="shared" si="3"/>
        <v>0</v>
      </c>
      <c r="H20" s="97">
        <f t="shared" si="3"/>
        <v>0</v>
      </c>
      <c r="I20" s="97">
        <f t="shared" si="3"/>
        <v>0</v>
      </c>
      <c r="J20" s="97">
        <f t="shared" si="3"/>
        <v>0</v>
      </c>
      <c r="K20" s="88"/>
    </row>
    <row r="21" spans="2:11" ht="25.5" customHeight="1" x14ac:dyDescent="0.4">
      <c r="B21" s="81"/>
      <c r="C21" s="81" t="s">
        <v>71</v>
      </c>
      <c r="D21" s="98"/>
      <c r="E21" s="98"/>
      <c r="F21" s="98"/>
      <c r="G21" s="98"/>
      <c r="H21" s="98"/>
      <c r="I21" s="98"/>
      <c r="J21" s="98"/>
      <c r="K21" s="88"/>
    </row>
    <row r="22" spans="2:11" ht="23.25" customHeight="1" x14ac:dyDescent="0.4">
      <c r="B22" s="99" t="s">
        <v>51</v>
      </c>
      <c r="C22" s="100" t="s">
        <v>72</v>
      </c>
      <c r="D22" s="101"/>
      <c r="E22" s="101"/>
      <c r="F22" s="101"/>
      <c r="G22" s="101"/>
      <c r="H22" s="102">
        <f>SUM(D22:G22)</f>
        <v>0</v>
      </c>
      <c r="I22" s="103"/>
      <c r="J22" s="93"/>
      <c r="K22" s="88"/>
    </row>
    <row r="23" spans="2:11" ht="27" customHeight="1" x14ac:dyDescent="0.4">
      <c r="B23" s="99" t="s">
        <v>57</v>
      </c>
      <c r="C23" s="100" t="s">
        <v>73</v>
      </c>
      <c r="D23" s="101"/>
      <c r="E23" s="101"/>
      <c r="F23" s="101"/>
      <c r="G23" s="101"/>
      <c r="H23" s="102"/>
      <c r="I23" s="103"/>
      <c r="J23" s="93"/>
      <c r="K23" s="88"/>
    </row>
    <row r="24" spans="2:11" ht="39.75" customHeight="1" x14ac:dyDescent="0.4">
      <c r="B24" s="99" t="s">
        <v>74</v>
      </c>
      <c r="C24" s="104" t="s">
        <v>75</v>
      </c>
      <c r="D24" s="105"/>
      <c r="E24" s="105"/>
      <c r="F24" s="105"/>
      <c r="G24" s="105"/>
      <c r="H24" s="102">
        <f>SUM(D24:G24)</f>
        <v>0</v>
      </c>
      <c r="I24" s="103"/>
      <c r="J24" s="93"/>
      <c r="K24" s="88"/>
    </row>
    <row r="25" spans="2:11" ht="23.25" customHeight="1" x14ac:dyDescent="0.4">
      <c r="B25" s="99" t="s">
        <v>76</v>
      </c>
      <c r="C25" s="106" t="s">
        <v>77</v>
      </c>
      <c r="D25" s="105"/>
      <c r="E25" s="105"/>
      <c r="F25" s="105"/>
      <c r="G25" s="105"/>
      <c r="H25" s="102">
        <f>SUM(D25:G25)</f>
        <v>0</v>
      </c>
      <c r="I25" s="103"/>
      <c r="J25" s="93"/>
      <c r="K25" s="88"/>
    </row>
    <row r="26" spans="2:11" ht="23.25" customHeight="1" x14ac:dyDescent="0.4">
      <c r="B26" s="99" t="s">
        <v>78</v>
      </c>
      <c r="C26" s="107" t="s">
        <v>79</v>
      </c>
      <c r="D26" s="105"/>
      <c r="E26" s="105"/>
      <c r="F26" s="105"/>
      <c r="G26" s="105"/>
      <c r="H26" s="102">
        <f>SUM(D26:G26)</f>
        <v>0</v>
      </c>
      <c r="I26" s="103"/>
      <c r="J26" s="93"/>
      <c r="K26" s="88"/>
    </row>
    <row r="27" spans="2:11" ht="23.25" customHeight="1" x14ac:dyDescent="0.4">
      <c r="B27" s="99"/>
      <c r="C27" s="107"/>
      <c r="D27" s="105"/>
      <c r="E27" s="105"/>
      <c r="F27" s="105"/>
      <c r="G27" s="105"/>
      <c r="H27" s="102">
        <f>SUM(D27:G27)</f>
        <v>0</v>
      </c>
      <c r="I27" s="103"/>
      <c r="J27" s="93"/>
      <c r="K27" s="88"/>
    </row>
    <row r="28" spans="2:11" ht="23.25" customHeight="1" x14ac:dyDescent="0.4">
      <c r="B28" s="99" t="s">
        <v>80</v>
      </c>
      <c r="C28" s="107" t="s">
        <v>81</v>
      </c>
      <c r="D28" s="105"/>
      <c r="E28" s="105"/>
      <c r="F28" s="105"/>
      <c r="G28" s="105"/>
      <c r="H28" s="102"/>
      <c r="I28" s="103"/>
      <c r="J28" s="93"/>
      <c r="K28" s="88"/>
    </row>
    <row r="29" spans="2:11" ht="23.25" customHeight="1" x14ac:dyDescent="0.4">
      <c r="B29" s="99" t="s">
        <v>82</v>
      </c>
      <c r="C29" s="107" t="s">
        <v>83</v>
      </c>
      <c r="D29" s="105"/>
      <c r="E29" s="105"/>
      <c r="F29" s="105"/>
      <c r="G29" s="105"/>
      <c r="H29" s="102"/>
      <c r="I29" s="103"/>
      <c r="J29" s="93"/>
      <c r="K29" s="88"/>
    </row>
    <row r="30" spans="2:11" ht="44.25" customHeight="1" x14ac:dyDescent="0.4">
      <c r="B30" s="95" t="s">
        <v>84</v>
      </c>
      <c r="C30" s="108" t="s">
        <v>85</v>
      </c>
      <c r="D30" s="109">
        <f>D22+D23+D24+D25+D26+D28+D29</f>
        <v>0</v>
      </c>
      <c r="E30" s="109">
        <v>0</v>
      </c>
      <c r="F30" s="109">
        <f t="shared" ref="F30:I30" si="4">F22+F23+F24+F25+F26+F28+F29</f>
        <v>0</v>
      </c>
      <c r="G30" s="109">
        <f t="shared" si="4"/>
        <v>0</v>
      </c>
      <c r="H30" s="109">
        <v>0</v>
      </c>
      <c r="I30" s="109">
        <f t="shared" si="4"/>
        <v>0</v>
      </c>
      <c r="J30" s="109">
        <f>J22+J23+J24+J25+J26+J28+J29</f>
        <v>0</v>
      </c>
      <c r="K30" s="88"/>
    </row>
    <row r="31" spans="2:11" ht="25.5" customHeight="1" x14ac:dyDescent="0.4">
      <c r="B31" s="95" t="s">
        <v>86</v>
      </c>
      <c r="C31" s="110" t="s">
        <v>87</v>
      </c>
      <c r="D31" s="97">
        <f t="shared" ref="D31:J31" si="5">D20-D30</f>
        <v>0</v>
      </c>
      <c r="E31" s="97">
        <v>0</v>
      </c>
      <c r="F31" s="97">
        <f t="shared" si="5"/>
        <v>0</v>
      </c>
      <c r="G31" s="97">
        <f t="shared" si="5"/>
        <v>0</v>
      </c>
      <c r="H31" s="97">
        <f>H20-H30</f>
        <v>0</v>
      </c>
      <c r="I31" s="97">
        <f t="shared" si="5"/>
        <v>0</v>
      </c>
      <c r="J31" s="97">
        <f t="shared" si="5"/>
        <v>0</v>
      </c>
      <c r="K31" s="88"/>
    </row>
    <row r="32" spans="2:11" ht="25.5" customHeight="1" x14ac:dyDescent="0.4">
      <c r="B32" s="95" t="s">
        <v>88</v>
      </c>
      <c r="C32" s="110" t="s">
        <v>89</v>
      </c>
      <c r="D32" s="97">
        <v>0</v>
      </c>
      <c r="E32" s="97">
        <v>0</v>
      </c>
      <c r="F32" s="97">
        <f>D33</f>
        <v>0</v>
      </c>
      <c r="G32" s="97">
        <f>F33</f>
        <v>0</v>
      </c>
      <c r="H32" s="97">
        <f>G32</f>
        <v>0</v>
      </c>
      <c r="I32" s="97">
        <f>H33</f>
        <v>0</v>
      </c>
      <c r="J32" s="97">
        <f>I33</f>
        <v>0</v>
      </c>
      <c r="K32" s="88"/>
    </row>
    <row r="33" spans="2:11" ht="25.5" customHeight="1" x14ac:dyDescent="0.4">
      <c r="B33" s="95" t="s">
        <v>90</v>
      </c>
      <c r="C33" s="110" t="s">
        <v>91</v>
      </c>
      <c r="D33" s="97">
        <f>D31+D32</f>
        <v>0</v>
      </c>
      <c r="E33" s="97">
        <v>0</v>
      </c>
      <c r="F33" s="97">
        <f>F31+F32</f>
        <v>0</v>
      </c>
      <c r="G33" s="97">
        <f t="shared" ref="G33:J33" si="6">G31+G32</f>
        <v>0</v>
      </c>
      <c r="H33" s="97">
        <f>H31+H32</f>
        <v>0</v>
      </c>
      <c r="I33" s="97">
        <f t="shared" si="6"/>
        <v>0</v>
      </c>
      <c r="J33" s="97">
        <f t="shared" si="6"/>
        <v>0</v>
      </c>
      <c r="K33" s="88"/>
    </row>
    <row r="34" spans="2:11" ht="13.8" x14ac:dyDescent="0.25">
      <c r="D34" s="111"/>
      <c r="E34" s="111"/>
      <c r="F34" s="111"/>
      <c r="G34" s="111"/>
      <c r="H34" s="111"/>
      <c r="I34" s="111"/>
      <c r="J34" s="112"/>
    </row>
  </sheetData>
  <mergeCells count="3">
    <mergeCell ref="F4:J4"/>
    <mergeCell ref="B6:J6"/>
    <mergeCell ref="D8:G8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Volumul vânzărilor</vt:lpstr>
      <vt:lpstr>Lista articolelor de investiție</vt:lpstr>
      <vt:lpstr>Resurse umane planificate</vt:lpstr>
      <vt:lpstr>FLUXUL MIJLOACELOR BANESTI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Olesea Frunză</dc:creator>
  <cp:lastModifiedBy>Olesea Frunză</cp:lastModifiedBy>
  <dcterms:created xsi:type="dcterms:W3CDTF">2015-06-05T18:17:20Z</dcterms:created>
  <dcterms:modified xsi:type="dcterms:W3CDTF">2021-09-02T10:34:28Z</dcterms:modified>
</cp:coreProperties>
</file>